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2073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137" i="1" l="1"/>
  <c r="L80" i="1"/>
  <c r="L42" i="1"/>
  <c r="L23" i="1"/>
  <c r="L13" i="1" l="1"/>
  <c r="J13" i="1"/>
  <c r="I13" i="1"/>
  <c r="H13" i="1"/>
  <c r="G13" i="1"/>
  <c r="F13" i="1"/>
  <c r="F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I195" i="1" l="1"/>
  <c r="I176" i="1"/>
  <c r="G176" i="1"/>
  <c r="G157" i="1"/>
  <c r="F157" i="1"/>
  <c r="I138" i="1"/>
  <c r="H119" i="1"/>
  <c r="F100" i="1"/>
  <c r="F43" i="1"/>
  <c r="J81" i="1"/>
  <c r="L138" i="1"/>
  <c r="L157" i="1"/>
  <c r="L119" i="1"/>
  <c r="L195" i="1"/>
  <c r="L176" i="1"/>
  <c r="L100" i="1"/>
  <c r="L81" i="1"/>
  <c r="L62" i="1"/>
  <c r="L43" i="1"/>
  <c r="L24" i="1"/>
  <c r="F195" i="1"/>
  <c r="H195" i="1"/>
  <c r="G195" i="1"/>
  <c r="F176" i="1"/>
  <c r="J176" i="1"/>
  <c r="I157" i="1"/>
  <c r="H157" i="1"/>
  <c r="J157" i="1"/>
  <c r="G138" i="1"/>
  <c r="F138" i="1"/>
  <c r="H138" i="1"/>
  <c r="F119" i="1"/>
  <c r="J119" i="1"/>
  <c r="G81" i="1"/>
  <c r="F81" i="1"/>
  <c r="H81" i="1"/>
  <c r="I62" i="1"/>
  <c r="F62" i="1"/>
  <c r="J62" i="1"/>
  <c r="H100" i="1"/>
  <c r="J100" i="1"/>
  <c r="I100" i="1"/>
  <c r="H24" i="1"/>
  <c r="G24" i="1"/>
  <c r="F24" i="1"/>
  <c r="G43" i="1"/>
  <c r="I43" i="1"/>
  <c r="H43" i="1"/>
  <c r="J43" i="1"/>
  <c r="H176" i="1"/>
  <c r="J138" i="1"/>
  <c r="I119" i="1"/>
  <c r="G119" i="1"/>
  <c r="G100" i="1"/>
  <c r="I81" i="1"/>
  <c r="G62" i="1"/>
  <c r="H62" i="1"/>
  <c r="J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<sst xmlns="http://schemas.openxmlformats.org/spreadsheetml/2006/main" count="266" uniqueCount="93">
  <si>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</si>
  <si>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</si>
  <si>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</si>
  <si>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</si>
  <si>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</si>
  <si>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</si>
  <si>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</si>
  <si>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</si>
  <si>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</si>
  <si>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</si>
  <si>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</si>
  <si>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</si>
  <si>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</si>
  <si>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</si>
  <si>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</si>
  <si>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</si>
  <si>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</si>
  <si>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</si>
  <si>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</si>
  <si>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</si>
  <si>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</si>
  <si>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</si>
  <si>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</si>
  <si>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</si>
  <si>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</si>
  <si>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</si>
  <si>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</si>
  <si>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</si>
  <si>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</si>
  <si>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</si>
  <si>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</si>
  <si>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</si>
  <si>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</si>
  <si>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</si>
  <si>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</si>
  <si>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</t>
  </si>
  <si>
    <t>МБОУ "Гимназия № 6"г. Прохладный</t>
  </si>
  <si>
    <t>Киселева О.Н.</t>
  </si>
  <si>
    <t>гор. блюдо</t>
  </si>
  <si>
    <t>сладкое</t>
  </si>
  <si>
    <t>рыба запеченная</t>
  </si>
  <si>
    <t>пюре картофельное</t>
  </si>
  <si>
    <t>салат из капусты с зеленным горошком</t>
  </si>
  <si>
    <t>хлеб пшеничный</t>
  </si>
  <si>
    <t>чай с лимоном</t>
  </si>
  <si>
    <t>пряник</t>
  </si>
  <si>
    <t>первое</t>
  </si>
  <si>
    <t>второе</t>
  </si>
  <si>
    <t>свекольник со сметаной</t>
  </si>
  <si>
    <t>рыба запеченная с соусом</t>
  </si>
  <si>
    <t>компот из сухофруктов</t>
  </si>
  <si>
    <t xml:space="preserve">запеканка творожная со сгущенным молоком </t>
  </si>
  <si>
    <t>масло сливочное</t>
  </si>
  <si>
    <t>сыр голландский</t>
  </si>
  <si>
    <t>чай с сахаром</t>
  </si>
  <si>
    <t>суп картофельный с вермешелью</t>
  </si>
  <si>
    <t>гуляш из говядины</t>
  </si>
  <si>
    <t>каша ячневая</t>
  </si>
  <si>
    <t>салат из соленных огурцов</t>
  </si>
  <si>
    <t>яйцо отварное</t>
  </si>
  <si>
    <t>икра кабачковая</t>
  </si>
  <si>
    <t>пицца "Школьная"</t>
  </si>
  <si>
    <t>борщ из свежей капусты со сметаной</t>
  </si>
  <si>
    <t>птица тушенная с соусом</t>
  </si>
  <si>
    <t>каша пшеничная</t>
  </si>
  <si>
    <t>сок</t>
  </si>
  <si>
    <t>плов из курицы</t>
  </si>
  <si>
    <t>салат из свеклы с сыром</t>
  </si>
  <si>
    <t>суп гороховый</t>
  </si>
  <si>
    <t>котлета мясная с соусом</t>
  </si>
  <si>
    <t>макароны запеченные с сыром</t>
  </si>
  <si>
    <t>суп картофельный с гречкой</t>
  </si>
  <si>
    <t>куры тушенные в сметанном соусе</t>
  </si>
  <si>
    <t>булочка "Домашняя"</t>
  </si>
  <si>
    <t>чай с лимноном</t>
  </si>
  <si>
    <t>суп картофельный с клецками</t>
  </si>
  <si>
    <t>рыба запеченная с сыром и луком</t>
  </si>
  <si>
    <t>картофель по-деревенски</t>
  </si>
  <si>
    <t>винегрет</t>
  </si>
  <si>
    <t>рассольник "Ленинградский"</t>
  </si>
  <si>
    <t>фрикадельки в соусе</t>
  </si>
  <si>
    <t xml:space="preserve">рис отварной </t>
  </si>
  <si>
    <t>салат из свеклы</t>
  </si>
  <si>
    <t>хлеб ржанной</t>
  </si>
  <si>
    <t>бефстроганов из говядины</t>
  </si>
  <si>
    <t>каша гречневая</t>
  </si>
  <si>
    <t xml:space="preserve"> каша пшенная</t>
  </si>
  <si>
    <t>салат из капусты с кукурузой</t>
  </si>
  <si>
    <t>какао с молоком</t>
  </si>
  <si>
    <t>суп картофельный с рисом</t>
  </si>
  <si>
    <t xml:space="preserve">закуска </t>
  </si>
  <si>
    <t>шницель из говядины с соусом</t>
  </si>
  <si>
    <t>шницель из говядины с соуом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</si>
</sst>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1" xfId="0" applyFill="1" applyBorder="1"/>
    <xf numFmtId="0" fontId="0" fillId="4" borderId="1" xfId="0" applyNumberForma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2" fontId="3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zoomScale="115" zoomScaleNormal="115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94" sqref="C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36</v>
      </c>
      <c r="D1" s="67"/>
      <c r="E1" s="67"/>
      <c r="F1" s="11" t="s">
        <v>16</v>
      </c>
      <c r="G1" s="2" t="s">
        <v>17</v>
      </c>
      <c r="H1" s="68" t="s">
        <v>34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18</v>
      </c>
      <c r="H2" s="68" t="s">
        <v>37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x14ac:dyDescent="0.2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5" x14ac:dyDescent="0.25">
      <c r="A6" s="19">
        <v>1</v>
      </c>
      <c r="B6" s="20">
        <v>1</v>
      </c>
      <c r="C6" s="21" t="s">
        <v>20</v>
      </c>
      <c r="D6" s="48" t="s">
        <v>38</v>
      </c>
      <c r="E6" s="49" t="s">
        <v>40</v>
      </c>
      <c r="F6" s="51">
        <v>100</v>
      </c>
      <c r="G6" s="52">
        <v>13.61</v>
      </c>
      <c r="H6" s="52">
        <v>7.45</v>
      </c>
      <c r="I6" s="52">
        <v>9.74</v>
      </c>
      <c r="J6" s="52">
        <v>160.44999999999999</v>
      </c>
      <c r="K6" s="53">
        <v>519</v>
      </c>
      <c r="L6" s="52">
        <v>34.090000000000003</v>
      </c>
    </row>
    <row r="7" spans="1:12" ht="15" x14ac:dyDescent="0.25">
      <c r="A7" s="22"/>
      <c r="B7" s="14"/>
      <c r="C7" s="10"/>
      <c r="D7" s="48" t="s">
        <v>26</v>
      </c>
      <c r="E7" s="49" t="s">
        <v>41</v>
      </c>
      <c r="F7" s="51">
        <v>150</v>
      </c>
      <c r="G7" s="52">
        <v>4.84</v>
      </c>
      <c r="H7" s="52">
        <v>4.78</v>
      </c>
      <c r="I7" s="52">
        <v>24.33</v>
      </c>
      <c r="J7" s="52">
        <v>159.69999999999999</v>
      </c>
      <c r="K7" s="53">
        <v>759</v>
      </c>
      <c r="L7" s="52">
        <v>13.03</v>
      </c>
    </row>
    <row r="8" spans="1:12" ht="15" x14ac:dyDescent="0.25">
      <c r="A8" s="22"/>
      <c r="B8" s="14"/>
      <c r="C8" s="10"/>
      <c r="D8" s="48" t="s">
        <v>23</v>
      </c>
      <c r="E8" s="49" t="s">
        <v>42</v>
      </c>
      <c r="F8" s="47">
        <v>100</v>
      </c>
      <c r="G8" s="47">
        <v>3.67</v>
      </c>
      <c r="H8" s="47">
        <v>9.17</v>
      </c>
      <c r="I8" s="47">
        <v>4.33</v>
      </c>
      <c r="J8" s="47">
        <v>114.53</v>
      </c>
      <c r="K8" s="53">
        <v>7</v>
      </c>
      <c r="L8" s="47">
        <v>9.8800000000000008</v>
      </c>
    </row>
    <row r="9" spans="1:12" ht="15" x14ac:dyDescent="0.25">
      <c r="A9" s="22"/>
      <c r="B9" s="14"/>
      <c r="C9" s="10"/>
      <c r="D9" s="48"/>
      <c r="E9" s="49" t="s">
        <v>43</v>
      </c>
      <c r="F9" s="47">
        <v>50</v>
      </c>
      <c r="G9" s="47">
        <v>3.35</v>
      </c>
      <c r="H9" s="47">
        <v>0.25</v>
      </c>
      <c r="I9" s="47">
        <v>25.15</v>
      </c>
      <c r="J9" s="47">
        <v>117.15</v>
      </c>
      <c r="K9" s="53">
        <v>1</v>
      </c>
      <c r="L9" s="47">
        <v>2.35</v>
      </c>
    </row>
    <row r="10" spans="1:12" ht="15" x14ac:dyDescent="0.25">
      <c r="A10" s="22"/>
      <c r="B10" s="14"/>
      <c r="C10" s="10"/>
      <c r="D10" s="48" t="s">
        <v>27</v>
      </c>
      <c r="E10" s="50" t="s">
        <v>44</v>
      </c>
      <c r="F10" s="47">
        <v>200</v>
      </c>
      <c r="G10" s="47">
        <v>9.02</v>
      </c>
      <c r="H10" s="47">
        <v>2.2799999999999998</v>
      </c>
      <c r="I10" s="47">
        <v>15.42</v>
      </c>
      <c r="J10" s="47">
        <v>118.28</v>
      </c>
      <c r="K10" s="54">
        <v>377</v>
      </c>
      <c r="L10" s="47">
        <v>3.12</v>
      </c>
    </row>
    <row r="11" spans="1:12" ht="15" x14ac:dyDescent="0.25">
      <c r="A11" s="22"/>
      <c r="B11" s="14"/>
      <c r="C11" s="10"/>
      <c r="D11" s="48" t="s">
        <v>39</v>
      </c>
      <c r="E11" s="50" t="s">
        <v>45</v>
      </c>
      <c r="F11" s="47">
        <v>40</v>
      </c>
      <c r="G11" s="47">
        <v>2.0699999999999998</v>
      </c>
      <c r="H11" s="47">
        <v>1.65</v>
      </c>
      <c r="I11" s="47">
        <v>26.25</v>
      </c>
      <c r="J11" s="47">
        <v>128.13</v>
      </c>
      <c r="K11" s="54"/>
      <c r="L11" s="47">
        <v>6</v>
      </c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28</v>
      </c>
      <c r="E13" s="8"/>
      <c r="F13" s="18">
        <f>SUM(F6:F12)</f>
        <v>640</v>
      </c>
      <c r="G13" s="18">
        <f>SUM(G6:G12)</f>
        <v>36.559999999999995</v>
      </c>
      <c r="H13" s="18">
        <f>SUM(H6:H12)</f>
        <v>25.58</v>
      </c>
      <c r="I13" s="18">
        <f>SUM(I6:I12)</f>
        <v>105.22</v>
      </c>
      <c r="J13" s="18">
        <f>SUM(J6:J12)</f>
        <v>798.2399999999999</v>
      </c>
      <c r="K13" s="24"/>
      <c r="L13" s="18">
        <f>SUM(L6:L12)</f>
        <v>68.47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58" t="s">
        <v>23</v>
      </c>
      <c r="E14" s="49" t="s">
        <v>42</v>
      </c>
      <c r="F14" s="47">
        <v>100</v>
      </c>
      <c r="G14" s="47">
        <v>3.67</v>
      </c>
      <c r="H14" s="47">
        <v>9.17</v>
      </c>
      <c r="I14" s="47">
        <v>4.33</v>
      </c>
      <c r="J14" s="47">
        <v>114.53</v>
      </c>
      <c r="K14" s="53">
        <v>7</v>
      </c>
      <c r="L14" s="47">
        <v>9.8800000000000008</v>
      </c>
    </row>
    <row r="15" spans="1:12" ht="15" x14ac:dyDescent="0.25">
      <c r="A15" s="22"/>
      <c r="B15" s="14"/>
      <c r="C15" s="10"/>
      <c r="D15" s="48" t="s">
        <v>46</v>
      </c>
      <c r="E15" s="49" t="s">
        <v>48</v>
      </c>
      <c r="F15" s="51">
        <v>210</v>
      </c>
      <c r="G15" s="52">
        <v>1.82</v>
      </c>
      <c r="H15" s="52">
        <v>6.96</v>
      </c>
      <c r="I15" s="52">
        <v>12.18</v>
      </c>
      <c r="J15" s="52">
        <v>118.64</v>
      </c>
      <c r="K15" s="53">
        <v>55</v>
      </c>
      <c r="L15" s="52">
        <v>9.34</v>
      </c>
    </row>
    <row r="16" spans="1:12" ht="15" x14ac:dyDescent="0.25">
      <c r="A16" s="22"/>
      <c r="B16" s="14"/>
      <c r="C16" s="10"/>
      <c r="D16" s="48" t="s">
        <v>47</v>
      </c>
      <c r="E16" s="49" t="s">
        <v>49</v>
      </c>
      <c r="F16" s="51">
        <v>145</v>
      </c>
      <c r="G16" s="52">
        <v>13.31</v>
      </c>
      <c r="H16" s="52">
        <v>8.69</v>
      </c>
      <c r="I16" s="52">
        <v>11.42</v>
      </c>
      <c r="J16" s="52">
        <v>177.13</v>
      </c>
      <c r="K16" s="53">
        <v>824</v>
      </c>
      <c r="L16" s="52">
        <v>30.75</v>
      </c>
    </row>
    <row r="17" spans="1:12" ht="15" x14ac:dyDescent="0.25">
      <c r="A17" s="22"/>
      <c r="B17" s="14"/>
      <c r="C17" s="10"/>
      <c r="D17" s="48" t="s">
        <v>26</v>
      </c>
      <c r="E17" s="49" t="s">
        <v>41</v>
      </c>
      <c r="F17" s="51">
        <v>150</v>
      </c>
      <c r="G17" s="52">
        <v>4.84</v>
      </c>
      <c r="H17" s="52">
        <v>4.78</v>
      </c>
      <c r="I17" s="52">
        <v>24.33</v>
      </c>
      <c r="J17" s="52">
        <v>159.69999999999999</v>
      </c>
      <c r="K17" s="53">
        <v>759</v>
      </c>
      <c r="L17" s="52">
        <v>13.03</v>
      </c>
    </row>
    <row r="18" spans="1:12" ht="15" x14ac:dyDescent="0.25">
      <c r="A18" s="22"/>
      <c r="B18" s="14"/>
      <c r="C18" s="10"/>
      <c r="D18" s="48"/>
      <c r="E18" s="49" t="s">
        <v>43</v>
      </c>
      <c r="F18" s="47">
        <v>50</v>
      </c>
      <c r="G18" s="47">
        <v>3.35</v>
      </c>
      <c r="H18" s="47">
        <v>0.25</v>
      </c>
      <c r="I18" s="47">
        <v>25.15</v>
      </c>
      <c r="J18" s="47">
        <v>117.15</v>
      </c>
      <c r="K18" s="53">
        <v>1</v>
      </c>
      <c r="L18" s="47">
        <v>2.35</v>
      </c>
    </row>
    <row r="19" spans="1:12" ht="15" x14ac:dyDescent="0.25">
      <c r="A19" s="22"/>
      <c r="B19" s="14"/>
      <c r="C19" s="10"/>
      <c r="D19" s="48" t="s">
        <v>27</v>
      </c>
      <c r="E19" s="50" t="s">
        <v>50</v>
      </c>
      <c r="F19" s="47">
        <v>200</v>
      </c>
      <c r="G19" s="47">
        <v>1.04</v>
      </c>
      <c r="H19" s="47">
        <v>0</v>
      </c>
      <c r="I19" s="47">
        <v>26.96</v>
      </c>
      <c r="J19" s="47">
        <v>112</v>
      </c>
      <c r="K19" s="54">
        <v>933</v>
      </c>
      <c r="L19" s="47">
        <v>3.12</v>
      </c>
    </row>
    <row r="20" spans="1:12" ht="15" x14ac:dyDescent="0.25">
      <c r="A20" s="22"/>
      <c r="B20" s="14"/>
      <c r="C20" s="10"/>
      <c r="D20" s="59"/>
      <c r="E20" s="60"/>
      <c r="F20" s="60"/>
      <c r="G20" s="60"/>
      <c r="H20" s="60"/>
      <c r="I20" s="60"/>
      <c r="J20" s="60"/>
      <c r="K20" s="60"/>
      <c r="L20" s="60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28</v>
      </c>
      <c r="E23" s="8"/>
      <c r="F23" s="18">
        <f>SUM(F15:F22)</f>
        <v>755</v>
      </c>
      <c r="G23" s="18">
        <f>SUM(G15:G22)</f>
        <v>24.36</v>
      </c>
      <c r="H23" s="18">
        <f>SUM(H15:H22)</f>
        <v>20.68</v>
      </c>
      <c r="I23" s="18">
        <f>SUM(I15:I22)</f>
        <v>100.03999999999999</v>
      </c>
      <c r="J23" s="18">
        <f>SUM(J15:J22)</f>
        <v>684.62</v>
      </c>
      <c r="K23" s="24"/>
      <c r="L23" s="61">
        <f>SUM(L14:L22)</f>
        <v>68.47</v>
      </c>
    </row>
    <row r="24" spans="1:12" ht="15.75" thickBot="1" x14ac:dyDescent="0.25">
      <c r="A24" s="28">
        <f>A6</f>
        <v>1</v>
      </c>
      <c r="B24" s="29">
        <f>B6</f>
        <v>1</v>
      </c>
      <c r="C24" s="69" t="s">
        <v>4</v>
      </c>
      <c r="D24" s="70"/>
      <c r="E24" s="30"/>
      <c r="F24" s="31">
        <f>F13+F23</f>
        <v>1395</v>
      </c>
      <c r="G24" s="31">
        <f t="shared" ref="G24:J24" si="0">G13+G23</f>
        <v>60.919999999999995</v>
      </c>
      <c r="H24" s="31">
        <f t="shared" si="0"/>
        <v>46.26</v>
      </c>
      <c r="I24" s="31">
        <f t="shared" si="0"/>
        <v>205.26</v>
      </c>
      <c r="J24" s="31">
        <f t="shared" si="0"/>
        <v>1482.86</v>
      </c>
      <c r="K24" s="31"/>
      <c r="L24" s="31">
        <f t="shared" ref="L24" si="1">L13+L23</f>
        <v>136.94</v>
      </c>
    </row>
    <row r="25" spans="1:12" ht="15" x14ac:dyDescent="0.25">
      <c r="A25" s="13">
        <v>1</v>
      </c>
      <c r="B25" s="14">
        <v>2</v>
      </c>
      <c r="C25" s="21" t="s">
        <v>20</v>
      </c>
      <c r="D25" s="48" t="s">
        <v>38</v>
      </c>
      <c r="E25" s="49" t="s">
        <v>51</v>
      </c>
      <c r="F25" s="51">
        <v>250</v>
      </c>
      <c r="G25" s="52">
        <v>18.27</v>
      </c>
      <c r="H25" s="52">
        <v>29.75</v>
      </c>
      <c r="I25" s="52">
        <v>17.86</v>
      </c>
      <c r="J25" s="52">
        <v>412.27</v>
      </c>
      <c r="K25" s="53">
        <v>237</v>
      </c>
      <c r="L25" s="52">
        <v>53.63</v>
      </c>
    </row>
    <row r="26" spans="1:12" ht="15" x14ac:dyDescent="0.25">
      <c r="A26" s="13"/>
      <c r="B26" s="14"/>
      <c r="C26" s="10"/>
      <c r="D26" s="48"/>
      <c r="E26" s="49" t="s">
        <v>52</v>
      </c>
      <c r="F26" s="51">
        <v>10</v>
      </c>
      <c r="G26" s="52">
        <v>0.04</v>
      </c>
      <c r="H26" s="52">
        <v>7.85</v>
      </c>
      <c r="I26" s="52">
        <v>0.05</v>
      </c>
      <c r="J26" s="52">
        <v>71.010000000000005</v>
      </c>
      <c r="K26" s="53">
        <v>14</v>
      </c>
      <c r="L26" s="52">
        <v>4.8</v>
      </c>
    </row>
    <row r="27" spans="1:12" ht="15" x14ac:dyDescent="0.25">
      <c r="A27" s="13"/>
      <c r="B27" s="14"/>
      <c r="C27" s="10"/>
      <c r="D27" s="48"/>
      <c r="E27" s="49" t="s">
        <v>53</v>
      </c>
      <c r="F27" s="51">
        <v>10</v>
      </c>
      <c r="G27" s="52">
        <v>2.09</v>
      </c>
      <c r="H27" s="52">
        <v>2.36</v>
      </c>
      <c r="I27" s="52">
        <v>0.2</v>
      </c>
      <c r="J27" s="52">
        <v>30.4</v>
      </c>
      <c r="K27" s="53">
        <v>15</v>
      </c>
      <c r="L27" s="52">
        <v>5.0999999999999996</v>
      </c>
    </row>
    <row r="28" spans="1:12" ht="15" x14ac:dyDescent="0.25">
      <c r="A28" s="13"/>
      <c r="B28" s="14"/>
      <c r="C28" s="10"/>
      <c r="D28" s="48"/>
      <c r="E28" s="50" t="s">
        <v>43</v>
      </c>
      <c r="F28" s="47">
        <v>50</v>
      </c>
      <c r="G28" s="47">
        <v>3.06</v>
      </c>
      <c r="H28" s="47">
        <v>9.5399999999999991</v>
      </c>
      <c r="I28" s="47">
        <v>18.28</v>
      </c>
      <c r="J28" s="47">
        <v>171.22</v>
      </c>
      <c r="K28" s="54">
        <v>1</v>
      </c>
      <c r="L28" s="47">
        <v>2.35</v>
      </c>
    </row>
    <row r="29" spans="1:12" ht="15" x14ac:dyDescent="0.25">
      <c r="A29" s="13"/>
      <c r="B29" s="14"/>
      <c r="C29" s="10"/>
      <c r="D29" s="48" t="s">
        <v>27</v>
      </c>
      <c r="E29" s="50" t="s">
        <v>54</v>
      </c>
      <c r="F29" s="47">
        <v>200</v>
      </c>
      <c r="G29" s="47">
        <v>0.4</v>
      </c>
      <c r="H29" s="47">
        <v>0</v>
      </c>
      <c r="I29" s="47">
        <v>28</v>
      </c>
      <c r="J29" s="47">
        <v>113.6</v>
      </c>
      <c r="K29" s="54">
        <v>943</v>
      </c>
      <c r="L29" s="47">
        <v>2.59</v>
      </c>
    </row>
    <row r="30" spans="1:12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28</v>
      </c>
      <c r="E32" s="8"/>
      <c r="F32" s="18">
        <f>SUM(F25:F31)</f>
        <v>520</v>
      </c>
      <c r="G32" s="18">
        <f t="shared" ref="G32" si="2">SUM(G25:G31)</f>
        <v>23.859999999999996</v>
      </c>
      <c r="H32" s="18">
        <f t="shared" ref="H32" si="3">SUM(H25:H31)</f>
        <v>49.5</v>
      </c>
      <c r="I32" s="18">
        <f t="shared" ref="I32" si="4">SUM(I25:I31)</f>
        <v>64.39</v>
      </c>
      <c r="J32" s="18">
        <f t="shared" ref="J32:L32" si="5">SUM(J25:J31)</f>
        <v>798.5</v>
      </c>
      <c r="K32" s="24"/>
      <c r="L32" s="18">
        <f t="shared" si="5"/>
        <v>68.47</v>
      </c>
    </row>
    <row r="33" spans="1:13" ht="15" x14ac:dyDescent="0.25">
      <c r="A33" s="12">
        <f>A25</f>
        <v>1</v>
      </c>
      <c r="B33" s="12">
        <f>B25</f>
        <v>2</v>
      </c>
      <c r="C33" s="9" t="s">
        <v>22</v>
      </c>
      <c r="D33" s="58" t="s">
        <v>23</v>
      </c>
      <c r="E33" s="50" t="s">
        <v>58</v>
      </c>
      <c r="F33" s="47">
        <v>90</v>
      </c>
      <c r="G33" s="47">
        <v>0.78</v>
      </c>
      <c r="H33" s="47">
        <v>4.6100000000000003</v>
      </c>
      <c r="I33" s="47">
        <v>2.36</v>
      </c>
      <c r="J33" s="47">
        <v>54.05</v>
      </c>
      <c r="K33" s="54">
        <v>19</v>
      </c>
      <c r="L33" s="47">
        <v>8.76</v>
      </c>
    </row>
    <row r="34" spans="1:13" ht="15" x14ac:dyDescent="0.25">
      <c r="A34" s="13"/>
      <c r="B34" s="14"/>
      <c r="C34" s="10"/>
      <c r="D34" s="55" t="s">
        <v>24</v>
      </c>
      <c r="E34" s="50" t="s">
        <v>55</v>
      </c>
      <c r="F34" s="56">
        <v>200</v>
      </c>
      <c r="G34" s="47">
        <v>2.25</v>
      </c>
      <c r="H34" s="47">
        <v>4.34</v>
      </c>
      <c r="I34" s="47">
        <v>16.22</v>
      </c>
      <c r="J34" s="47">
        <v>112.94</v>
      </c>
      <c r="K34" s="54">
        <v>223</v>
      </c>
      <c r="L34" s="47">
        <v>6.17</v>
      </c>
    </row>
    <row r="35" spans="1:13" ht="15" x14ac:dyDescent="0.25">
      <c r="A35" s="13"/>
      <c r="B35" s="14"/>
      <c r="C35" s="10"/>
      <c r="D35" s="55" t="s">
        <v>25</v>
      </c>
      <c r="E35" s="49" t="s">
        <v>56</v>
      </c>
      <c r="F35" s="51">
        <v>90</v>
      </c>
      <c r="G35" s="52">
        <v>13.76</v>
      </c>
      <c r="H35" s="52">
        <v>10.86</v>
      </c>
      <c r="I35" s="52">
        <v>3.49</v>
      </c>
      <c r="J35" s="52">
        <v>166.74</v>
      </c>
      <c r="K35" s="53">
        <v>277</v>
      </c>
      <c r="L35" s="52">
        <v>43.4</v>
      </c>
    </row>
    <row r="36" spans="1:13" ht="15" x14ac:dyDescent="0.25">
      <c r="A36" s="13"/>
      <c r="B36" s="14"/>
      <c r="C36" s="10"/>
      <c r="D36" s="48" t="s">
        <v>26</v>
      </c>
      <c r="E36" s="49" t="s">
        <v>57</v>
      </c>
      <c r="F36" s="51">
        <v>150</v>
      </c>
      <c r="G36" s="52">
        <v>8.1</v>
      </c>
      <c r="H36" s="52">
        <v>0.9</v>
      </c>
      <c r="I36" s="52">
        <v>52.2</v>
      </c>
      <c r="J36" s="52">
        <v>249.3</v>
      </c>
      <c r="K36" s="53">
        <v>744</v>
      </c>
      <c r="L36" s="52">
        <v>6.43</v>
      </c>
    </row>
    <row r="37" spans="1:13" ht="15" x14ac:dyDescent="0.25">
      <c r="A37" s="13"/>
      <c r="B37" s="14"/>
      <c r="C37" s="10"/>
      <c r="D37" s="48"/>
      <c r="E37" s="50" t="s">
        <v>21</v>
      </c>
      <c r="F37" s="47">
        <v>50</v>
      </c>
      <c r="G37" s="47">
        <v>3.06</v>
      </c>
      <c r="H37" s="47">
        <v>9.5399999999999991</v>
      </c>
      <c r="I37" s="47">
        <v>18.28</v>
      </c>
      <c r="J37" s="47">
        <v>171.22</v>
      </c>
      <c r="K37" s="54">
        <v>1</v>
      </c>
      <c r="L37" s="47">
        <v>2.35</v>
      </c>
    </row>
    <row r="38" spans="1:13" ht="15" x14ac:dyDescent="0.25">
      <c r="A38" s="13"/>
      <c r="B38" s="14"/>
      <c r="C38" s="10"/>
      <c r="D38" s="48" t="s">
        <v>27</v>
      </c>
      <c r="E38" s="50" t="s">
        <v>54</v>
      </c>
      <c r="F38" s="47">
        <v>200</v>
      </c>
      <c r="G38" s="47">
        <v>0.4</v>
      </c>
      <c r="H38" s="47">
        <v>0</v>
      </c>
      <c r="I38" s="47">
        <v>28</v>
      </c>
      <c r="J38" s="47">
        <v>113.6</v>
      </c>
      <c r="K38" s="54">
        <v>943</v>
      </c>
      <c r="L38" s="47">
        <v>1.36</v>
      </c>
    </row>
    <row r="39" spans="1:13" ht="15" x14ac:dyDescent="0.25">
      <c r="A39" s="13"/>
      <c r="B39" s="14"/>
      <c r="C39" s="10"/>
      <c r="D39" s="48"/>
      <c r="E39" s="50"/>
      <c r="F39" s="47"/>
      <c r="G39" s="47"/>
      <c r="H39" s="47"/>
      <c r="I39" s="47"/>
      <c r="J39" s="47"/>
      <c r="K39" s="54"/>
      <c r="L39" s="47"/>
    </row>
    <row r="40" spans="1:13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3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3" ht="15" x14ac:dyDescent="0.25">
      <c r="A42" s="15"/>
      <c r="B42" s="16"/>
      <c r="C42" s="7"/>
      <c r="D42" s="17" t="s">
        <v>28</v>
      </c>
      <c r="E42" s="8"/>
      <c r="F42" s="18">
        <f>SUM(F34:F41)</f>
        <v>690</v>
      </c>
      <c r="G42" s="18">
        <f>SUM(G34:G41)</f>
        <v>27.569999999999997</v>
      </c>
      <c r="H42" s="18">
        <f>SUM(H34:H41)</f>
        <v>25.639999999999997</v>
      </c>
      <c r="I42" s="18">
        <f>SUM(I34:I41)</f>
        <v>118.19</v>
      </c>
      <c r="J42" s="18">
        <f>SUM(J34:J41)</f>
        <v>813.80000000000007</v>
      </c>
      <c r="K42" s="24"/>
      <c r="L42" s="61">
        <f>SUM(L33:L41)</f>
        <v>68.469999999999985</v>
      </c>
    </row>
    <row r="43" spans="1:13" ht="15.75" customHeight="1" thickBot="1" x14ac:dyDescent="0.25">
      <c r="A43" s="32">
        <f>A25</f>
        <v>1</v>
      </c>
      <c r="B43" s="32">
        <f>B25</f>
        <v>2</v>
      </c>
      <c r="C43" s="69" t="s">
        <v>4</v>
      </c>
      <c r="D43" s="70"/>
      <c r="E43" s="30"/>
      <c r="F43" s="31">
        <f>F32+F42</f>
        <v>1210</v>
      </c>
      <c r="G43" s="31">
        <f t="shared" ref="G43" si="6">G32+G42</f>
        <v>51.429999999999993</v>
      </c>
      <c r="H43" s="31">
        <f t="shared" ref="H43" si="7">H32+H42</f>
        <v>75.14</v>
      </c>
      <c r="I43" s="31">
        <f t="shared" ref="I43" si="8">I32+I42</f>
        <v>182.57999999999998</v>
      </c>
      <c r="J43" s="31">
        <f t="shared" ref="J43:L43" si="9">J32+J42</f>
        <v>1612.3000000000002</v>
      </c>
      <c r="K43" s="31"/>
      <c r="L43" s="31">
        <f t="shared" si="9"/>
        <v>136.94</v>
      </c>
    </row>
    <row r="44" spans="1:13" ht="15" x14ac:dyDescent="0.25">
      <c r="A44" s="19">
        <v>1</v>
      </c>
      <c r="B44" s="20">
        <v>3</v>
      </c>
      <c r="C44" s="21" t="s">
        <v>20</v>
      </c>
      <c r="D44" s="62" t="s">
        <v>90</v>
      </c>
      <c r="E44" s="49" t="s">
        <v>60</v>
      </c>
      <c r="F44" s="51">
        <v>100</v>
      </c>
      <c r="G44" s="52">
        <v>0.92</v>
      </c>
      <c r="H44" s="52">
        <v>4.72</v>
      </c>
      <c r="I44" s="52">
        <v>5.92</v>
      </c>
      <c r="J44" s="52">
        <v>69.84</v>
      </c>
      <c r="K44" s="53"/>
      <c r="L44" s="52">
        <v>12.5</v>
      </c>
    </row>
    <row r="45" spans="1:13" ht="15" x14ac:dyDescent="0.25">
      <c r="A45" s="22"/>
      <c r="B45" s="14"/>
      <c r="C45" s="10"/>
      <c r="D45" s="48"/>
      <c r="E45" s="49" t="s">
        <v>59</v>
      </c>
      <c r="F45" s="51">
        <v>40</v>
      </c>
      <c r="G45" s="52">
        <v>5.08</v>
      </c>
      <c r="H45" s="52">
        <v>4.5999999999999996</v>
      </c>
      <c r="I45" s="52">
        <v>0.28000000000000003</v>
      </c>
      <c r="J45" s="52">
        <v>62.84</v>
      </c>
      <c r="K45" s="64">
        <v>213</v>
      </c>
      <c r="L45" s="52">
        <v>13.1</v>
      </c>
      <c r="M45" s="63"/>
    </row>
    <row r="46" spans="1:13" ht="15" x14ac:dyDescent="0.25">
      <c r="A46" s="22"/>
      <c r="B46" s="14"/>
      <c r="C46" s="10"/>
      <c r="D46" s="62" t="s">
        <v>38</v>
      </c>
      <c r="E46" s="49" t="s">
        <v>61</v>
      </c>
      <c r="F46" s="51">
        <v>200</v>
      </c>
      <c r="G46" s="52">
        <v>23.78</v>
      </c>
      <c r="H46" s="52">
        <v>32.51</v>
      </c>
      <c r="I46" s="52">
        <v>56.61</v>
      </c>
      <c r="J46" s="52">
        <v>614.15</v>
      </c>
      <c r="K46" s="53">
        <v>413</v>
      </c>
      <c r="L46" s="52">
        <v>39.75</v>
      </c>
    </row>
    <row r="47" spans="1:13" ht="15" x14ac:dyDescent="0.25">
      <c r="A47" s="22"/>
      <c r="B47" s="14"/>
      <c r="C47" s="10"/>
      <c r="D47" s="48" t="s">
        <v>27</v>
      </c>
      <c r="E47" s="50" t="s">
        <v>44</v>
      </c>
      <c r="F47" s="47">
        <v>200</v>
      </c>
      <c r="G47" s="47">
        <v>9.02</v>
      </c>
      <c r="H47" s="47">
        <v>2.2799999999999998</v>
      </c>
      <c r="I47" s="47">
        <v>15.42</v>
      </c>
      <c r="J47" s="47">
        <v>118.28</v>
      </c>
      <c r="K47" s="54">
        <v>377</v>
      </c>
      <c r="L47" s="47">
        <v>3.12</v>
      </c>
    </row>
    <row r="48" spans="1:13" ht="15" x14ac:dyDescent="0.25">
      <c r="A48" s="22"/>
      <c r="B48" s="14"/>
      <c r="C48" s="10"/>
      <c r="D48" s="48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10"/>
      <c r="D49" s="5"/>
      <c r="E49" s="38" t="s">
        <v>35</v>
      </c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28</v>
      </c>
      <c r="E51" s="8"/>
      <c r="F51" s="18">
        <f>SUM(F44:F50)</f>
        <v>540</v>
      </c>
      <c r="G51" s="18">
        <f t="shared" ref="G51" si="10">SUM(G44:G50)</f>
        <v>38.799999999999997</v>
      </c>
      <c r="H51" s="18">
        <f t="shared" ref="H51" si="11">SUM(H44:H50)</f>
        <v>44.11</v>
      </c>
      <c r="I51" s="18">
        <f t="shared" ref="I51" si="12">SUM(I44:I50)</f>
        <v>78.23</v>
      </c>
      <c r="J51" s="18">
        <f t="shared" ref="J51:L51" si="13">SUM(J44:J50)</f>
        <v>865.1099999999999</v>
      </c>
      <c r="K51" s="24"/>
      <c r="L51" s="18">
        <f t="shared" si="13"/>
        <v>68.47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1" t="s">
        <v>23</v>
      </c>
    </row>
    <row r="53" spans="1:12" ht="15" x14ac:dyDescent="0.25">
      <c r="A53" s="22"/>
      <c r="B53" s="14"/>
      <c r="C53" s="10"/>
      <c r="D53" s="55" t="s">
        <v>24</v>
      </c>
      <c r="E53" s="50" t="s">
        <v>62</v>
      </c>
      <c r="F53" s="56">
        <v>210</v>
      </c>
      <c r="G53" s="47">
        <v>1.67</v>
      </c>
      <c r="H53" s="47">
        <v>6.95</v>
      </c>
      <c r="I53" s="47">
        <v>8.44</v>
      </c>
      <c r="J53" s="47">
        <v>102.99</v>
      </c>
      <c r="K53" s="54">
        <v>176</v>
      </c>
      <c r="L53" s="47">
        <v>8.4499999999999993</v>
      </c>
    </row>
    <row r="54" spans="1:12" ht="15" x14ac:dyDescent="0.25">
      <c r="A54" s="22"/>
      <c r="B54" s="14"/>
      <c r="C54" s="10"/>
      <c r="D54" s="55" t="s">
        <v>25</v>
      </c>
      <c r="E54" s="49" t="s">
        <v>63</v>
      </c>
      <c r="F54" s="51">
        <v>150</v>
      </c>
      <c r="G54" s="52">
        <v>11.26</v>
      </c>
      <c r="H54" s="52">
        <v>10.77</v>
      </c>
      <c r="I54" s="52">
        <v>2.93</v>
      </c>
      <c r="J54" s="52">
        <v>153.69</v>
      </c>
      <c r="K54" s="53">
        <v>301</v>
      </c>
      <c r="L54" s="52">
        <v>36.03</v>
      </c>
    </row>
    <row r="55" spans="1:12" ht="15" x14ac:dyDescent="0.25">
      <c r="A55" s="22"/>
      <c r="B55" s="14"/>
      <c r="C55" s="10"/>
      <c r="D55" s="48" t="s">
        <v>26</v>
      </c>
      <c r="E55" s="49" t="s">
        <v>64</v>
      </c>
      <c r="F55" s="51">
        <v>150</v>
      </c>
      <c r="G55" s="52">
        <v>3.94</v>
      </c>
      <c r="H55" s="52">
        <v>1.66</v>
      </c>
      <c r="I55" s="52">
        <v>25.05</v>
      </c>
      <c r="J55" s="52">
        <v>130.9</v>
      </c>
      <c r="K55" s="53">
        <v>744</v>
      </c>
      <c r="L55" s="52">
        <v>4.3899999999999997</v>
      </c>
    </row>
    <row r="56" spans="1:12" ht="15" x14ac:dyDescent="0.25">
      <c r="A56" s="22"/>
      <c r="B56" s="14"/>
      <c r="C56" s="10"/>
      <c r="D56" s="48"/>
      <c r="E56" s="50" t="s">
        <v>21</v>
      </c>
      <c r="F56" s="47">
        <v>50</v>
      </c>
      <c r="G56" s="47">
        <v>3.06</v>
      </c>
      <c r="H56" s="47">
        <v>9.5399999999999991</v>
      </c>
      <c r="I56" s="47">
        <v>18.28</v>
      </c>
      <c r="J56" s="47">
        <v>117.15</v>
      </c>
      <c r="K56" s="54">
        <v>1</v>
      </c>
      <c r="L56" s="47">
        <v>2.35</v>
      </c>
    </row>
    <row r="57" spans="1:12" ht="15" x14ac:dyDescent="0.25">
      <c r="A57" s="22"/>
      <c r="B57" s="14"/>
      <c r="C57" s="10"/>
      <c r="D57" s="48" t="s">
        <v>27</v>
      </c>
      <c r="E57" s="50" t="s">
        <v>65</v>
      </c>
      <c r="F57" s="47">
        <v>200</v>
      </c>
      <c r="G57" s="47">
        <v>1</v>
      </c>
      <c r="H57" s="47">
        <v>0</v>
      </c>
      <c r="I57" s="47">
        <v>23.4</v>
      </c>
      <c r="J57" s="47">
        <v>97.6</v>
      </c>
      <c r="K57" s="54"/>
      <c r="L57" s="47">
        <v>12</v>
      </c>
    </row>
    <row r="58" spans="1:12" ht="15" x14ac:dyDescent="0.25">
      <c r="A58" s="22"/>
      <c r="B58" s="14"/>
      <c r="C58" s="10"/>
      <c r="D58" s="48" t="s">
        <v>39</v>
      </c>
      <c r="E58" s="50" t="s">
        <v>45</v>
      </c>
      <c r="F58" s="47">
        <v>35</v>
      </c>
      <c r="G58" s="47">
        <v>2.0699999999999998</v>
      </c>
      <c r="H58" s="47">
        <v>1.65</v>
      </c>
      <c r="I58" s="47">
        <v>26.25</v>
      </c>
      <c r="J58" s="47">
        <v>128.30000000000001</v>
      </c>
      <c r="K58" s="54"/>
      <c r="L58" s="47">
        <v>5.25</v>
      </c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28</v>
      </c>
      <c r="E61" s="8"/>
      <c r="F61" s="18">
        <f>SUM(F53:F60)</f>
        <v>795</v>
      </c>
      <c r="G61" s="18">
        <f>SUM(G53:G60)</f>
        <v>23</v>
      </c>
      <c r="H61" s="18">
        <f>SUM(H53:H60)</f>
        <v>30.569999999999997</v>
      </c>
      <c r="I61" s="18">
        <f>SUM(I53:I60)</f>
        <v>104.35</v>
      </c>
      <c r="J61" s="18">
        <f>SUM(J53:J60)</f>
        <v>730.63000000000011</v>
      </c>
      <c r="K61" s="24"/>
      <c r="L61" s="18">
        <f>SUM(L53:L60)</f>
        <v>68.47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9" t="s">
        <v>4</v>
      </c>
      <c r="D62" s="70"/>
      <c r="E62" s="30"/>
      <c r="F62" s="31">
        <f>F51+F61</f>
        <v>1335</v>
      </c>
      <c r="G62" s="31">
        <f t="shared" ref="G62" si="14">G51+G61</f>
        <v>61.8</v>
      </c>
      <c r="H62" s="31">
        <f t="shared" ref="H62" si="15">H51+H61</f>
        <v>74.679999999999993</v>
      </c>
      <c r="I62" s="31">
        <f t="shared" ref="I62" si="16">I51+I61</f>
        <v>182.57999999999998</v>
      </c>
      <c r="J62" s="31">
        <f t="shared" ref="J62:L62" si="17">J51+J61</f>
        <v>1595.74</v>
      </c>
      <c r="K62" s="31"/>
      <c r="L62" s="31">
        <f t="shared" si="17"/>
        <v>136.94</v>
      </c>
    </row>
    <row r="63" spans="1:12" ht="15" x14ac:dyDescent="0.25">
      <c r="A63" s="19">
        <v>1</v>
      </c>
      <c r="B63" s="20">
        <v>4</v>
      </c>
      <c r="C63" s="21" t="s">
        <v>20</v>
      </c>
      <c r="D63" s="48" t="s">
        <v>38</v>
      </c>
      <c r="E63" s="49" t="s">
        <v>66</v>
      </c>
      <c r="F63" s="51">
        <v>280</v>
      </c>
      <c r="G63" s="52">
        <v>33.32</v>
      </c>
      <c r="H63" s="52">
        <v>41.44</v>
      </c>
      <c r="I63" s="52">
        <v>42.43</v>
      </c>
      <c r="J63" s="52">
        <v>675.96</v>
      </c>
      <c r="K63" s="53">
        <v>705</v>
      </c>
      <c r="L63" s="52">
        <v>51.38</v>
      </c>
    </row>
    <row r="64" spans="1:12" ht="15" x14ac:dyDescent="0.25">
      <c r="A64" s="22"/>
      <c r="B64" s="14"/>
      <c r="C64" s="10"/>
      <c r="D64" s="48" t="s">
        <v>23</v>
      </c>
      <c r="E64" s="49" t="s">
        <v>67</v>
      </c>
      <c r="F64" s="51">
        <v>95</v>
      </c>
      <c r="G64" s="52">
        <v>4.91</v>
      </c>
      <c r="H64" s="52">
        <v>8.61</v>
      </c>
      <c r="I64" s="52">
        <v>6.77</v>
      </c>
      <c r="J64" s="52">
        <v>124.21</v>
      </c>
      <c r="K64" s="53">
        <v>31</v>
      </c>
      <c r="L64" s="52">
        <v>11.62</v>
      </c>
    </row>
    <row r="65" spans="1:12" ht="15" x14ac:dyDescent="0.25">
      <c r="A65" s="22"/>
      <c r="B65" s="14"/>
      <c r="C65" s="10"/>
      <c r="D65" s="48"/>
      <c r="E65" s="49" t="s">
        <v>21</v>
      </c>
      <c r="F65" s="47">
        <v>50</v>
      </c>
      <c r="G65" s="47">
        <v>3.06</v>
      </c>
      <c r="H65" s="47">
        <v>9.5399999999999991</v>
      </c>
      <c r="I65" s="47">
        <v>18.28</v>
      </c>
      <c r="J65" s="47">
        <v>171.22</v>
      </c>
      <c r="K65" s="53">
        <v>1</v>
      </c>
      <c r="L65" s="47">
        <v>2.35</v>
      </c>
    </row>
    <row r="66" spans="1:12" ht="15" x14ac:dyDescent="0.25">
      <c r="A66" s="22"/>
      <c r="B66" s="14"/>
      <c r="C66" s="10"/>
      <c r="D66" s="48" t="s">
        <v>27</v>
      </c>
      <c r="E66" s="50" t="s">
        <v>44</v>
      </c>
      <c r="F66" s="47">
        <v>200</v>
      </c>
      <c r="G66" s="47">
        <v>9.02</v>
      </c>
      <c r="H66" s="47">
        <v>2.2799999999999998</v>
      </c>
      <c r="I66" s="47">
        <v>15.42</v>
      </c>
      <c r="J66" s="47">
        <v>118.28</v>
      </c>
      <c r="K66" s="54">
        <v>377</v>
      </c>
      <c r="L66" s="47">
        <v>3.12</v>
      </c>
    </row>
    <row r="67" spans="1:12" ht="15" x14ac:dyDescent="0.25">
      <c r="A67" s="22"/>
      <c r="B67" s="14"/>
      <c r="C67" s="10"/>
      <c r="D67" s="48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28</v>
      </c>
      <c r="E70" s="8"/>
      <c r="F70" s="18">
        <f>SUM(F63:F69)</f>
        <v>625</v>
      </c>
      <c r="G70" s="18">
        <f t="shared" ref="G70" si="18">SUM(G63:G69)</f>
        <v>50.31</v>
      </c>
      <c r="H70" s="18">
        <f t="shared" ref="H70" si="19">SUM(H63:H69)</f>
        <v>61.87</v>
      </c>
      <c r="I70" s="18">
        <f t="shared" ref="I70" si="20">SUM(I63:I69)</f>
        <v>82.9</v>
      </c>
      <c r="J70" s="18">
        <f t="shared" ref="J70:L70" si="21">SUM(J63:J69)</f>
        <v>1089.67</v>
      </c>
      <c r="K70" s="24"/>
      <c r="L70" s="18">
        <f t="shared" si="21"/>
        <v>68.47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58" t="s">
        <v>23</v>
      </c>
      <c r="E71" s="49" t="s">
        <v>67</v>
      </c>
      <c r="F71" s="51">
        <v>95</v>
      </c>
      <c r="G71" s="52">
        <v>4.91</v>
      </c>
      <c r="H71" s="52">
        <v>8.61</v>
      </c>
      <c r="I71" s="52">
        <v>6.77</v>
      </c>
      <c r="J71" s="52">
        <v>124.21</v>
      </c>
      <c r="K71" s="53">
        <v>31</v>
      </c>
      <c r="L71" s="52">
        <v>11.62</v>
      </c>
    </row>
    <row r="72" spans="1:12" ht="15" x14ac:dyDescent="0.25">
      <c r="A72" s="22"/>
      <c r="B72" s="14"/>
      <c r="C72" s="10"/>
      <c r="D72" s="55" t="s">
        <v>24</v>
      </c>
      <c r="E72" s="50" t="s">
        <v>68</v>
      </c>
      <c r="F72" s="56">
        <v>200</v>
      </c>
      <c r="G72" s="47">
        <v>4.96</v>
      </c>
      <c r="H72" s="47">
        <v>4.41</v>
      </c>
      <c r="I72" s="47">
        <v>16.440000000000001</v>
      </c>
      <c r="J72" s="47">
        <v>125.29</v>
      </c>
      <c r="K72" s="54">
        <v>221</v>
      </c>
      <c r="L72" s="47">
        <v>5.14</v>
      </c>
    </row>
    <row r="73" spans="1:12" ht="15" x14ac:dyDescent="0.25">
      <c r="A73" s="22"/>
      <c r="B73" s="14"/>
      <c r="C73" s="10"/>
      <c r="D73" s="55" t="s">
        <v>25</v>
      </c>
      <c r="E73" s="49" t="s">
        <v>66</v>
      </c>
      <c r="F73" s="51">
        <v>250</v>
      </c>
      <c r="G73" s="52">
        <v>29.75</v>
      </c>
      <c r="H73" s="52">
        <v>37</v>
      </c>
      <c r="I73" s="52">
        <v>37.89</v>
      </c>
      <c r="J73" s="52">
        <v>603.55999999999995</v>
      </c>
      <c r="K73" s="53">
        <v>705</v>
      </c>
      <c r="L73" s="52">
        <v>46.24</v>
      </c>
    </row>
    <row r="74" spans="1:12" ht="15" x14ac:dyDescent="0.25">
      <c r="A74" s="22"/>
      <c r="B74" s="14"/>
      <c r="C74" s="10"/>
      <c r="D74" s="48"/>
      <c r="E74" s="50" t="s">
        <v>43</v>
      </c>
      <c r="F74" s="47">
        <v>50</v>
      </c>
      <c r="G74" s="47">
        <v>3.06</v>
      </c>
      <c r="H74" s="47">
        <v>9.5399999999999991</v>
      </c>
      <c r="I74" s="47">
        <v>18.28</v>
      </c>
      <c r="J74" s="47">
        <v>171.22</v>
      </c>
      <c r="K74" s="54">
        <v>1</v>
      </c>
      <c r="L74" s="47">
        <v>2.35</v>
      </c>
    </row>
    <row r="75" spans="1:12" ht="15" x14ac:dyDescent="0.25">
      <c r="A75" s="22"/>
      <c r="B75" s="14"/>
      <c r="C75" s="10"/>
      <c r="D75" s="48" t="s">
        <v>27</v>
      </c>
      <c r="E75" s="50" t="s">
        <v>50</v>
      </c>
      <c r="F75" s="47">
        <v>200</v>
      </c>
      <c r="G75" s="47">
        <v>1.04</v>
      </c>
      <c r="H75" s="47">
        <v>0</v>
      </c>
      <c r="I75" s="47">
        <v>26.96</v>
      </c>
      <c r="J75" s="47">
        <v>112</v>
      </c>
      <c r="K75" s="54">
        <v>933</v>
      </c>
      <c r="L75" s="47">
        <v>3.12</v>
      </c>
    </row>
    <row r="76" spans="1:12" ht="15" x14ac:dyDescent="0.25">
      <c r="A76" s="22"/>
      <c r="B76" s="14"/>
      <c r="C76" s="10"/>
      <c r="D76" s="48"/>
      <c r="E76" s="50"/>
      <c r="F76" s="47"/>
      <c r="G76" s="47"/>
      <c r="H76" s="47"/>
      <c r="I76" s="47"/>
      <c r="J76" s="47"/>
      <c r="K76" s="54"/>
      <c r="L76" s="47"/>
    </row>
    <row r="77" spans="1:12" ht="15" x14ac:dyDescent="0.25">
      <c r="A77" s="22"/>
      <c r="B77" s="14"/>
      <c r="C77" s="10"/>
      <c r="D77" s="48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28</v>
      </c>
      <c r="E80" s="8"/>
      <c r="F80" s="18">
        <f>SUM(F72:F79)</f>
        <v>700</v>
      </c>
      <c r="G80" s="18">
        <f>SUM(G72:G79)</f>
        <v>38.81</v>
      </c>
      <c r="H80" s="18">
        <f>SUM(H72:H79)</f>
        <v>50.949999999999996</v>
      </c>
      <c r="I80" s="18">
        <f>SUM(I72:I79)</f>
        <v>99.57</v>
      </c>
      <c r="J80" s="18">
        <f>SUM(J72:J79)</f>
        <v>1012.0699999999999</v>
      </c>
      <c r="K80" s="24"/>
      <c r="L80" s="61">
        <f>SUM(L71:L79)</f>
        <v>68.47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1325</v>
      </c>
      <c r="G81" s="31">
        <f t="shared" ref="G81" si="22">G70+G80</f>
        <v>89.12</v>
      </c>
      <c r="H81" s="31">
        <f t="shared" ref="H81" si="23">H70+H80</f>
        <v>112.82</v>
      </c>
      <c r="I81" s="31">
        <f t="shared" ref="I81" si="24">I70+I80</f>
        <v>182.47</v>
      </c>
      <c r="J81" s="31">
        <f t="shared" ref="J81:L81" si="25">J70+J80</f>
        <v>2101.7399999999998</v>
      </c>
      <c r="K81" s="31"/>
      <c r="L81" s="31">
        <f t="shared" si="25"/>
        <v>136.94</v>
      </c>
    </row>
    <row r="82" spans="1:12" ht="15" x14ac:dyDescent="0.25">
      <c r="A82" s="19">
        <v>1</v>
      </c>
      <c r="B82" s="20">
        <v>5</v>
      </c>
      <c r="C82" s="21" t="s">
        <v>20</v>
      </c>
      <c r="D82" s="48" t="s">
        <v>38</v>
      </c>
      <c r="E82" s="49" t="s">
        <v>69</v>
      </c>
      <c r="F82" s="51">
        <v>140</v>
      </c>
      <c r="G82" s="52">
        <v>14.34</v>
      </c>
      <c r="H82" s="52">
        <v>12.22</v>
      </c>
      <c r="I82" s="52">
        <v>16.64</v>
      </c>
      <c r="J82" s="52">
        <v>233.9</v>
      </c>
      <c r="K82" s="53">
        <v>658</v>
      </c>
      <c r="L82" s="52">
        <v>50.56</v>
      </c>
    </row>
    <row r="83" spans="1:12" ht="15" x14ac:dyDescent="0.25">
      <c r="A83" s="22"/>
      <c r="B83" s="14"/>
      <c r="C83" s="10"/>
      <c r="D83" s="48" t="s">
        <v>26</v>
      </c>
      <c r="E83" s="49" t="s">
        <v>70</v>
      </c>
      <c r="F83" s="51">
        <v>150</v>
      </c>
      <c r="G83" s="52">
        <v>9.2899999999999991</v>
      </c>
      <c r="H83" s="52">
        <v>10.01</v>
      </c>
      <c r="I83" s="52">
        <v>22.71</v>
      </c>
      <c r="J83" s="52">
        <v>218.09</v>
      </c>
      <c r="K83" s="53">
        <v>450</v>
      </c>
      <c r="L83" s="52">
        <v>13.56</v>
      </c>
    </row>
    <row r="84" spans="1:12" ht="15" x14ac:dyDescent="0.25">
      <c r="A84" s="22"/>
      <c r="B84" s="14"/>
      <c r="C84" s="10"/>
      <c r="D84" s="48"/>
      <c r="E84" s="49" t="s">
        <v>43</v>
      </c>
      <c r="F84" s="47">
        <v>60</v>
      </c>
      <c r="G84" s="47">
        <v>3.06</v>
      </c>
      <c r="H84" s="47">
        <v>9.5399999999999991</v>
      </c>
      <c r="I84" s="47">
        <v>18.28</v>
      </c>
      <c r="J84" s="47">
        <v>171.22</v>
      </c>
      <c r="K84" s="53">
        <v>1</v>
      </c>
      <c r="L84" s="47">
        <v>2.82</v>
      </c>
    </row>
    <row r="85" spans="1:12" ht="15" x14ac:dyDescent="0.25">
      <c r="A85" s="22"/>
      <c r="B85" s="14"/>
      <c r="C85" s="10"/>
      <c r="D85" s="48" t="s">
        <v>27</v>
      </c>
      <c r="E85" s="50" t="s">
        <v>54</v>
      </c>
      <c r="F85" s="47">
        <v>200</v>
      </c>
      <c r="G85" s="47">
        <v>0.4</v>
      </c>
      <c r="H85" s="47">
        <v>0</v>
      </c>
      <c r="I85" s="47">
        <v>28</v>
      </c>
      <c r="J85" s="47">
        <v>113.6</v>
      </c>
      <c r="K85" s="54">
        <v>943</v>
      </c>
      <c r="L85" s="47">
        <v>1.53</v>
      </c>
    </row>
    <row r="86" spans="1:12" ht="15" x14ac:dyDescent="0.25">
      <c r="A86" s="22"/>
      <c r="B86" s="14"/>
      <c r="C86" s="10"/>
      <c r="D86" s="48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28</v>
      </c>
      <c r="E89" s="8"/>
      <c r="F89" s="18">
        <f>SUM(F82:F88)</f>
        <v>550</v>
      </c>
      <c r="G89" s="18">
        <f t="shared" ref="G89" si="26">SUM(G82:G88)</f>
        <v>27.089999999999996</v>
      </c>
      <c r="H89" s="18">
        <f t="shared" ref="H89" si="27">SUM(H82:H88)</f>
        <v>31.77</v>
      </c>
      <c r="I89" s="18">
        <f t="shared" ref="I89" si="28">SUM(I82:I88)</f>
        <v>85.63</v>
      </c>
      <c r="J89" s="18">
        <f t="shared" ref="J89:L89" si="29">SUM(J82:J88)</f>
        <v>736.81000000000006</v>
      </c>
      <c r="K89" s="24"/>
      <c r="L89" s="18">
        <f t="shared" si="29"/>
        <v>68.47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1" t="s">
        <v>23</v>
      </c>
    </row>
    <row r="91" spans="1:12" ht="15" x14ac:dyDescent="0.25">
      <c r="A91" s="22"/>
      <c r="B91" s="14"/>
      <c r="C91" s="10"/>
      <c r="D91" s="55" t="s">
        <v>24</v>
      </c>
      <c r="E91" s="50" t="s">
        <v>71</v>
      </c>
      <c r="F91" s="56">
        <v>200</v>
      </c>
      <c r="G91" s="47">
        <v>2.4700000000000002</v>
      </c>
      <c r="H91" s="47">
        <v>4.32</v>
      </c>
      <c r="I91" s="47">
        <v>15.74</v>
      </c>
      <c r="J91" s="47">
        <v>111.72</v>
      </c>
      <c r="K91" s="54">
        <v>219</v>
      </c>
      <c r="L91" s="47">
        <v>4.87</v>
      </c>
    </row>
    <row r="92" spans="1:12" ht="15" x14ac:dyDescent="0.25">
      <c r="A92" s="22"/>
      <c r="B92" s="14"/>
      <c r="C92" s="10"/>
      <c r="D92" s="55" t="s">
        <v>25</v>
      </c>
      <c r="E92" s="49" t="s">
        <v>69</v>
      </c>
      <c r="F92" s="51">
        <v>130</v>
      </c>
      <c r="G92" s="52">
        <v>12.81</v>
      </c>
      <c r="H92" s="52">
        <v>11.03</v>
      </c>
      <c r="I92" s="52">
        <v>14.91</v>
      </c>
      <c r="J92" s="52">
        <v>210.55</v>
      </c>
      <c r="K92" s="53">
        <v>658</v>
      </c>
      <c r="L92" s="52">
        <v>45.04</v>
      </c>
    </row>
    <row r="93" spans="1:12" ht="15" x14ac:dyDescent="0.25">
      <c r="A93" s="22"/>
      <c r="B93" s="14"/>
      <c r="C93" s="10"/>
      <c r="D93" s="48" t="s">
        <v>26</v>
      </c>
      <c r="E93" s="49" t="s">
        <v>70</v>
      </c>
      <c r="F93" s="51">
        <v>150</v>
      </c>
      <c r="G93" s="52">
        <v>9.2899999999999991</v>
      </c>
      <c r="H93" s="52">
        <v>10.01</v>
      </c>
      <c r="I93" s="52">
        <v>22.71</v>
      </c>
      <c r="J93" s="52">
        <v>218.09</v>
      </c>
      <c r="K93" s="53">
        <v>450</v>
      </c>
      <c r="L93" s="52">
        <v>13.56</v>
      </c>
    </row>
    <row r="94" spans="1:12" ht="15" x14ac:dyDescent="0.25">
      <c r="A94" s="22"/>
      <c r="B94" s="14"/>
      <c r="C94" s="10"/>
      <c r="D94" s="48"/>
      <c r="E94" s="50" t="s">
        <v>43</v>
      </c>
      <c r="F94" s="47">
        <v>40</v>
      </c>
      <c r="G94" s="47">
        <v>2.68</v>
      </c>
      <c r="H94" s="47">
        <v>0.28000000000000003</v>
      </c>
      <c r="I94" s="47">
        <v>20.12</v>
      </c>
      <c r="J94" s="47">
        <v>93.72</v>
      </c>
      <c r="K94" s="54">
        <v>1</v>
      </c>
      <c r="L94" s="47">
        <v>1.88</v>
      </c>
    </row>
    <row r="95" spans="1:12" ht="15" x14ac:dyDescent="0.25">
      <c r="A95" s="22"/>
      <c r="B95" s="14"/>
      <c r="C95" s="10"/>
      <c r="D95" s="48" t="s">
        <v>27</v>
      </c>
      <c r="E95" s="50" t="s">
        <v>50</v>
      </c>
      <c r="F95" s="47">
        <v>200</v>
      </c>
      <c r="G95" s="47">
        <v>1.04</v>
      </c>
      <c r="H95" s="47">
        <v>0</v>
      </c>
      <c r="I95" s="47">
        <v>26.96</v>
      </c>
      <c r="J95" s="47">
        <v>112</v>
      </c>
      <c r="K95" s="54">
        <v>933</v>
      </c>
      <c r="L95" s="47">
        <v>3.12</v>
      </c>
    </row>
    <row r="96" spans="1:12" ht="15" x14ac:dyDescent="0.25">
      <c r="A96" s="22"/>
      <c r="B96" s="14"/>
      <c r="C96" s="10"/>
      <c r="D96" s="48"/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28</v>
      </c>
      <c r="E99" s="8"/>
      <c r="F99" s="18">
        <f>SUM(F91:F98)</f>
        <v>720</v>
      </c>
      <c r="G99" s="18">
        <f>SUM(G91:G98)</f>
        <v>28.29</v>
      </c>
      <c r="H99" s="18">
        <f>SUM(H91:H98)</f>
        <v>25.64</v>
      </c>
      <c r="I99" s="18">
        <f>SUM(I91:I98)</f>
        <v>100.44</v>
      </c>
      <c r="J99" s="18">
        <f>SUM(J91:J98)</f>
        <v>746.08</v>
      </c>
      <c r="K99" s="24"/>
      <c r="L99" s="18">
        <f>SUM(L91:L98)</f>
        <v>68.47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1270</v>
      </c>
      <c r="G100" s="31">
        <f t="shared" ref="G100" si="30">G89+G99</f>
        <v>55.379999999999995</v>
      </c>
      <c r="H100" s="31">
        <f t="shared" ref="H100" si="31">H89+H99</f>
        <v>57.41</v>
      </c>
      <c r="I100" s="31">
        <f t="shared" ref="I100" si="32">I89+I99</f>
        <v>186.07</v>
      </c>
      <c r="J100" s="31">
        <f t="shared" ref="J100:L100" si="33">J89+J99</f>
        <v>1482.89</v>
      </c>
      <c r="K100" s="31"/>
      <c r="L100" s="31">
        <f t="shared" si="33"/>
        <v>136.94</v>
      </c>
    </row>
    <row r="101" spans="1:12" ht="15" x14ac:dyDescent="0.25">
      <c r="A101" s="19">
        <v>2</v>
      </c>
      <c r="B101" s="20">
        <v>1</v>
      </c>
      <c r="C101" s="21" t="s">
        <v>20</v>
      </c>
      <c r="D101" s="48" t="s">
        <v>38</v>
      </c>
      <c r="E101" s="49" t="s">
        <v>72</v>
      </c>
      <c r="F101" s="51">
        <v>140</v>
      </c>
      <c r="G101" s="52">
        <v>25.56</v>
      </c>
      <c r="H101" s="52">
        <v>30.83</v>
      </c>
      <c r="I101" s="52">
        <v>6.19</v>
      </c>
      <c r="J101" s="52">
        <v>404.47</v>
      </c>
      <c r="K101" s="53">
        <v>703</v>
      </c>
      <c r="L101" s="52">
        <v>48.54</v>
      </c>
    </row>
    <row r="102" spans="1:12" ht="15" x14ac:dyDescent="0.25">
      <c r="A102" s="22"/>
      <c r="B102" s="14"/>
      <c r="C102" s="10"/>
      <c r="D102" s="48" t="s">
        <v>26</v>
      </c>
      <c r="E102" s="49" t="s">
        <v>64</v>
      </c>
      <c r="F102" s="51">
        <v>150</v>
      </c>
      <c r="G102" s="52">
        <v>3.94</v>
      </c>
      <c r="H102" s="52">
        <v>1.66</v>
      </c>
      <c r="I102" s="52">
        <v>25.05</v>
      </c>
      <c r="J102" s="52">
        <v>130.9</v>
      </c>
      <c r="K102" s="53">
        <v>744</v>
      </c>
      <c r="L102" s="52">
        <v>4.45</v>
      </c>
    </row>
    <row r="103" spans="1:12" ht="15" x14ac:dyDescent="0.25">
      <c r="A103" s="22"/>
      <c r="B103" s="14"/>
      <c r="C103" s="10"/>
      <c r="D103" s="48"/>
      <c r="E103" s="49" t="s">
        <v>43</v>
      </c>
      <c r="F103" s="47">
        <v>50</v>
      </c>
      <c r="G103" s="47">
        <v>3.35</v>
      </c>
      <c r="H103" s="47">
        <v>0.35</v>
      </c>
      <c r="I103" s="47">
        <v>25.15</v>
      </c>
      <c r="J103" s="47">
        <v>117.15</v>
      </c>
      <c r="K103" s="53">
        <v>1</v>
      </c>
      <c r="L103" s="47">
        <v>2.35</v>
      </c>
    </row>
    <row r="104" spans="1:12" ht="15" x14ac:dyDescent="0.25">
      <c r="A104" s="22"/>
      <c r="B104" s="14"/>
      <c r="C104" s="10"/>
      <c r="D104" s="48"/>
      <c r="E104" s="50" t="s">
        <v>73</v>
      </c>
      <c r="F104" s="47">
        <v>105</v>
      </c>
      <c r="G104" s="47">
        <v>8.15</v>
      </c>
      <c r="H104" s="47">
        <v>5.34</v>
      </c>
      <c r="I104" s="47">
        <v>55</v>
      </c>
      <c r="J104" s="47">
        <v>366</v>
      </c>
      <c r="K104" s="54">
        <v>466</v>
      </c>
      <c r="L104" s="47">
        <v>10.01</v>
      </c>
    </row>
    <row r="105" spans="1:12" ht="15" x14ac:dyDescent="0.25">
      <c r="A105" s="22"/>
      <c r="B105" s="14"/>
      <c r="C105" s="10"/>
      <c r="D105" s="48" t="s">
        <v>27</v>
      </c>
      <c r="E105" s="50" t="s">
        <v>74</v>
      </c>
      <c r="F105" s="47">
        <v>200</v>
      </c>
      <c r="G105" s="47">
        <v>9.02</v>
      </c>
      <c r="H105" s="47">
        <v>2.2799999999999998</v>
      </c>
      <c r="I105" s="47">
        <v>15.42</v>
      </c>
      <c r="J105" s="47">
        <v>118.28</v>
      </c>
      <c r="K105" s="54">
        <v>377</v>
      </c>
      <c r="L105" s="47">
        <v>3.12</v>
      </c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28</v>
      </c>
      <c r="E108" s="8"/>
      <c r="F108" s="18">
        <f>SUM(F101:F107)</f>
        <v>645</v>
      </c>
      <c r="G108" s="18">
        <f t="shared" ref="G108:J108" si="34">SUM(G101:G107)</f>
        <v>50.019999999999996</v>
      </c>
      <c r="H108" s="18">
        <f t="shared" si="34"/>
        <v>40.459999999999994</v>
      </c>
      <c r="I108" s="18">
        <f t="shared" si="34"/>
        <v>126.81</v>
      </c>
      <c r="J108" s="18">
        <f t="shared" si="34"/>
        <v>1136.8</v>
      </c>
      <c r="K108" s="24"/>
      <c r="L108" s="18">
        <f t="shared" ref="L108" si="35">SUM(L101:L107)</f>
        <v>68.470000000000013</v>
      </c>
    </row>
    <row r="109" spans="1:12" ht="15" x14ac:dyDescent="0.25">
      <c r="A109" s="25">
        <f>A101</f>
        <v>2</v>
      </c>
      <c r="B109" s="12">
        <v>1</v>
      </c>
      <c r="C109" s="9" t="s">
        <v>22</v>
      </c>
      <c r="D109" s="1" t="s">
        <v>23</v>
      </c>
    </row>
    <row r="110" spans="1:12" ht="15" x14ac:dyDescent="0.25">
      <c r="A110" s="22"/>
      <c r="B110" s="14"/>
      <c r="C110" s="10"/>
      <c r="D110" s="48" t="s">
        <v>46</v>
      </c>
      <c r="E110" s="49" t="s">
        <v>75</v>
      </c>
      <c r="F110" s="51">
        <v>200</v>
      </c>
      <c r="G110" s="52">
        <v>2.7</v>
      </c>
      <c r="H110" s="52">
        <v>3.58</v>
      </c>
      <c r="I110" s="52">
        <v>17.98</v>
      </c>
      <c r="J110" s="52">
        <v>114.94</v>
      </c>
      <c r="K110" s="53">
        <v>42</v>
      </c>
      <c r="L110" s="52">
        <v>9.5399999999999991</v>
      </c>
    </row>
    <row r="111" spans="1:12" ht="15" x14ac:dyDescent="0.25">
      <c r="A111" s="22"/>
      <c r="B111" s="14"/>
      <c r="C111" s="10"/>
      <c r="D111" s="48" t="s">
        <v>47</v>
      </c>
      <c r="E111" s="49" t="s">
        <v>72</v>
      </c>
      <c r="F111" s="51">
        <v>140</v>
      </c>
      <c r="G111" s="52">
        <v>25.56</v>
      </c>
      <c r="H111" s="52">
        <v>30.83</v>
      </c>
      <c r="I111" s="52">
        <v>6.19</v>
      </c>
      <c r="J111" s="52">
        <v>404.47</v>
      </c>
      <c r="K111" s="53">
        <v>703</v>
      </c>
      <c r="L111" s="52">
        <v>48.54</v>
      </c>
    </row>
    <row r="112" spans="1:12" ht="15" x14ac:dyDescent="0.25">
      <c r="A112" s="22"/>
      <c r="B112" s="14"/>
      <c r="C112" s="10"/>
      <c r="D112" s="48" t="s">
        <v>26</v>
      </c>
      <c r="E112" s="49" t="s">
        <v>64</v>
      </c>
      <c r="F112" s="51">
        <v>150</v>
      </c>
      <c r="G112" s="52">
        <v>3.94</v>
      </c>
      <c r="H112" s="52">
        <v>1.66</v>
      </c>
      <c r="I112" s="52">
        <v>25.05</v>
      </c>
      <c r="J112" s="52">
        <v>130.9</v>
      </c>
      <c r="K112" s="53">
        <v>744</v>
      </c>
      <c r="L112" s="52">
        <v>4.45</v>
      </c>
    </row>
    <row r="113" spans="1:12" ht="15" x14ac:dyDescent="0.25">
      <c r="A113" s="22"/>
      <c r="B113" s="14"/>
      <c r="C113" s="10"/>
      <c r="D113" s="48"/>
      <c r="E113" s="50" t="s">
        <v>43</v>
      </c>
      <c r="F113" s="47">
        <v>60</v>
      </c>
      <c r="G113" s="47">
        <v>4.0199999999999996</v>
      </c>
      <c r="H113" s="47">
        <v>0.42</v>
      </c>
      <c r="I113" s="47">
        <v>30.18</v>
      </c>
      <c r="J113" s="47">
        <v>140.58000000000001</v>
      </c>
      <c r="K113" s="54">
        <v>1</v>
      </c>
      <c r="L113" s="47">
        <v>2.82</v>
      </c>
    </row>
    <row r="114" spans="1:12" ht="15" x14ac:dyDescent="0.25">
      <c r="A114" s="22"/>
      <c r="B114" s="14"/>
      <c r="C114" s="10"/>
      <c r="D114" s="48" t="s">
        <v>27</v>
      </c>
      <c r="E114" s="50" t="s">
        <v>50</v>
      </c>
      <c r="F114" s="47">
        <v>200</v>
      </c>
      <c r="G114" s="47">
        <v>1.04</v>
      </c>
      <c r="H114" s="47">
        <v>0</v>
      </c>
      <c r="I114" s="47">
        <v>26.96</v>
      </c>
      <c r="J114" s="47">
        <v>112</v>
      </c>
      <c r="K114" s="54">
        <v>933</v>
      </c>
      <c r="L114" s="47">
        <v>3.12</v>
      </c>
    </row>
    <row r="115" spans="1:12" ht="15" x14ac:dyDescent="0.25">
      <c r="A115" s="22"/>
      <c r="B115" s="14"/>
      <c r="C115" s="10"/>
      <c r="D115" s="48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28</v>
      </c>
      <c r="E118" s="8"/>
      <c r="F118" s="18">
        <f>SUM(F110:F117)</f>
        <v>750</v>
      </c>
      <c r="G118" s="18">
        <f>SUM(G110:G117)</f>
        <v>37.26</v>
      </c>
      <c r="H118" s="18">
        <f>SUM(H110:H117)</f>
        <v>36.489999999999995</v>
      </c>
      <c r="I118" s="18">
        <f>SUM(I110:I117)</f>
        <v>106.36000000000001</v>
      </c>
      <c r="J118" s="18">
        <f>SUM(J110:J117)</f>
        <v>902.8900000000001</v>
      </c>
      <c r="K118" s="24"/>
      <c r="L118" s="18">
        <f>SUM(L110:L117)</f>
        <v>68.47</v>
      </c>
    </row>
    <row r="119" spans="1:12" ht="15.75" thickBot="1" x14ac:dyDescent="0.25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31">
        <f>F108+F118</f>
        <v>1395</v>
      </c>
      <c r="G119" s="31">
        <f t="shared" ref="G119" si="36">G108+G118</f>
        <v>87.28</v>
      </c>
      <c r="H119" s="31">
        <f t="shared" ref="H119" si="37">H108+H118</f>
        <v>76.949999999999989</v>
      </c>
      <c r="I119" s="31">
        <f t="shared" ref="I119" si="38">I108+I118</f>
        <v>233.17000000000002</v>
      </c>
      <c r="J119" s="31">
        <f t="shared" ref="J119:L119" si="39">J108+J118</f>
        <v>2039.69</v>
      </c>
      <c r="K119" s="31"/>
      <c r="L119" s="31">
        <f t="shared" si="39"/>
        <v>136.94</v>
      </c>
    </row>
    <row r="120" spans="1:12" ht="15" x14ac:dyDescent="0.25">
      <c r="A120" s="13">
        <v>2</v>
      </c>
      <c r="B120" s="14">
        <v>2</v>
      </c>
      <c r="C120" s="21" t="s">
        <v>20</v>
      </c>
      <c r="D120" s="48" t="s">
        <v>38</v>
      </c>
      <c r="E120" s="49" t="s">
        <v>76</v>
      </c>
      <c r="F120" s="51">
        <v>90</v>
      </c>
      <c r="G120" s="52">
        <v>14.52</v>
      </c>
      <c r="H120" s="52">
        <v>10.02</v>
      </c>
      <c r="I120" s="52">
        <v>2.59</v>
      </c>
      <c r="J120" s="52">
        <v>158.62</v>
      </c>
      <c r="K120" s="53"/>
      <c r="L120" s="52">
        <v>29.03</v>
      </c>
    </row>
    <row r="121" spans="1:12" ht="15" x14ac:dyDescent="0.25">
      <c r="A121" s="13"/>
      <c r="B121" s="14"/>
      <c r="C121" s="10"/>
      <c r="D121" s="48" t="s">
        <v>26</v>
      </c>
      <c r="E121" s="49" t="s">
        <v>77</v>
      </c>
      <c r="F121" s="51">
        <v>150</v>
      </c>
      <c r="G121" s="52">
        <v>5.0999999999999996</v>
      </c>
      <c r="H121" s="52">
        <v>6.45</v>
      </c>
      <c r="I121" s="52">
        <v>40.35</v>
      </c>
      <c r="J121" s="52">
        <v>239.85</v>
      </c>
      <c r="K121" s="53"/>
      <c r="L121" s="52">
        <v>15.83</v>
      </c>
    </row>
    <row r="122" spans="1:12" ht="15" x14ac:dyDescent="0.25">
      <c r="A122" s="13"/>
      <c r="B122" s="14"/>
      <c r="C122" s="10"/>
      <c r="D122" s="48" t="s">
        <v>23</v>
      </c>
      <c r="E122" s="49" t="s">
        <v>78</v>
      </c>
      <c r="F122" s="47">
        <v>80</v>
      </c>
      <c r="G122" s="47">
        <v>1.88</v>
      </c>
      <c r="H122" s="47">
        <v>4.9400000000000004</v>
      </c>
      <c r="I122" s="47">
        <v>8.6</v>
      </c>
      <c r="J122" s="47">
        <v>86.38</v>
      </c>
      <c r="K122" s="53">
        <v>103</v>
      </c>
      <c r="L122" s="47">
        <v>9.26</v>
      </c>
    </row>
    <row r="123" spans="1:12" ht="15" x14ac:dyDescent="0.25">
      <c r="A123" s="13"/>
      <c r="B123" s="14"/>
      <c r="C123" s="10"/>
      <c r="D123" s="48"/>
      <c r="E123" s="49" t="s">
        <v>43</v>
      </c>
      <c r="F123" s="47">
        <v>50</v>
      </c>
      <c r="G123" s="47">
        <v>3.35</v>
      </c>
      <c r="H123" s="47">
        <v>0.35</v>
      </c>
      <c r="I123" s="47">
        <v>25.15</v>
      </c>
      <c r="J123" s="47">
        <v>117.15</v>
      </c>
      <c r="K123" s="53">
        <v>1</v>
      </c>
      <c r="L123" s="47">
        <v>2.35</v>
      </c>
    </row>
    <row r="124" spans="1:12" ht="15" x14ac:dyDescent="0.25">
      <c r="A124" s="13"/>
      <c r="B124" s="14"/>
      <c r="C124" s="10"/>
      <c r="D124" s="48" t="s">
        <v>27</v>
      </c>
      <c r="E124" s="50" t="s">
        <v>65</v>
      </c>
      <c r="F124" s="47">
        <v>200</v>
      </c>
      <c r="G124" s="47">
        <v>1.04</v>
      </c>
      <c r="H124" s="47">
        <v>0</v>
      </c>
      <c r="I124" s="47">
        <v>24</v>
      </c>
      <c r="J124" s="47">
        <v>100.16</v>
      </c>
      <c r="K124" s="54"/>
      <c r="L124" s="47">
        <v>12</v>
      </c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28</v>
      </c>
      <c r="E127" s="8"/>
      <c r="F127" s="18">
        <f>SUM(F120:F126)</f>
        <v>570</v>
      </c>
      <c r="G127" s="18">
        <f t="shared" ref="G127:J127" si="40">SUM(G120:G126)</f>
        <v>25.889999999999997</v>
      </c>
      <c r="H127" s="18">
        <f t="shared" si="40"/>
        <v>21.76</v>
      </c>
      <c r="I127" s="18">
        <f t="shared" si="40"/>
        <v>100.69</v>
      </c>
      <c r="J127" s="18">
        <f t="shared" si="40"/>
        <v>702.16</v>
      </c>
      <c r="K127" s="24"/>
      <c r="L127" s="18">
        <f t="shared" ref="L127" si="41">SUM(L120:L126)</f>
        <v>68.47</v>
      </c>
    </row>
    <row r="128" spans="1:12" ht="15" x14ac:dyDescent="0.25">
      <c r="A128" s="12">
        <f>A120</f>
        <v>2</v>
      </c>
      <c r="B128" s="12">
        <v>2</v>
      </c>
      <c r="C128" s="9" t="s">
        <v>22</v>
      </c>
      <c r="D128" s="48" t="s">
        <v>23</v>
      </c>
      <c r="E128" s="49" t="s">
        <v>78</v>
      </c>
      <c r="F128" s="47">
        <v>80</v>
      </c>
      <c r="G128" s="47">
        <v>1.88</v>
      </c>
      <c r="H128" s="47">
        <v>4.9400000000000004</v>
      </c>
      <c r="I128" s="47">
        <v>8.6</v>
      </c>
      <c r="J128" s="47">
        <v>86.38</v>
      </c>
      <c r="K128" s="53">
        <v>103</v>
      </c>
      <c r="L128" s="47">
        <v>9.26</v>
      </c>
    </row>
    <row r="129" spans="1:12" ht="15" x14ac:dyDescent="0.25">
      <c r="A129" s="13"/>
      <c r="B129" s="14"/>
      <c r="C129" s="10"/>
      <c r="D129" s="48" t="s">
        <v>46</v>
      </c>
      <c r="E129" s="49" t="s">
        <v>79</v>
      </c>
      <c r="F129" s="51">
        <v>210</v>
      </c>
      <c r="G129" s="52">
        <v>2.75</v>
      </c>
      <c r="H129" s="52">
        <v>7.16</v>
      </c>
      <c r="I129" s="52">
        <v>17.489999999999998</v>
      </c>
      <c r="J129" s="52">
        <v>145.4</v>
      </c>
      <c r="K129" s="53">
        <v>208</v>
      </c>
      <c r="L129" s="52">
        <v>8.8800000000000008</v>
      </c>
    </row>
    <row r="130" spans="1:12" ht="15" x14ac:dyDescent="0.25">
      <c r="A130" s="13"/>
      <c r="B130" s="14"/>
      <c r="C130" s="10"/>
      <c r="D130" s="48" t="s">
        <v>47</v>
      </c>
      <c r="E130" s="49" t="s">
        <v>76</v>
      </c>
      <c r="F130" s="51">
        <v>90</v>
      </c>
      <c r="G130" s="52">
        <v>14.52</v>
      </c>
      <c r="H130" s="52">
        <v>10.02</v>
      </c>
      <c r="I130" s="52">
        <v>2.59</v>
      </c>
      <c r="J130" s="52">
        <v>158.62</v>
      </c>
      <c r="K130" s="53"/>
      <c r="L130" s="52">
        <v>29.03</v>
      </c>
    </row>
    <row r="131" spans="1:12" ht="15" x14ac:dyDescent="0.25">
      <c r="A131" s="13"/>
      <c r="B131" s="14"/>
      <c r="C131" s="10"/>
      <c r="D131" s="48" t="s">
        <v>26</v>
      </c>
      <c r="E131" s="49" t="s">
        <v>77</v>
      </c>
      <c r="F131" s="51">
        <v>150</v>
      </c>
      <c r="G131" s="52">
        <v>5.0999999999999996</v>
      </c>
      <c r="H131" s="52">
        <v>6.45</v>
      </c>
      <c r="I131" s="52">
        <v>40.35</v>
      </c>
      <c r="J131" s="52">
        <v>239.85</v>
      </c>
      <c r="K131" s="53"/>
      <c r="L131" s="52">
        <v>15.83</v>
      </c>
    </row>
    <row r="132" spans="1:12" ht="15" x14ac:dyDescent="0.25">
      <c r="A132" s="13"/>
      <c r="B132" s="14"/>
      <c r="C132" s="10"/>
      <c r="D132" s="48"/>
      <c r="E132" s="49" t="s">
        <v>43</v>
      </c>
      <c r="F132" s="47">
        <v>50</v>
      </c>
      <c r="G132" s="47">
        <v>3.35</v>
      </c>
      <c r="H132" s="47">
        <v>0.35</v>
      </c>
      <c r="I132" s="47">
        <v>25.15</v>
      </c>
      <c r="J132" s="47">
        <v>117.15</v>
      </c>
      <c r="K132" s="53">
        <v>1</v>
      </c>
      <c r="L132" s="47">
        <v>2.35</v>
      </c>
    </row>
    <row r="133" spans="1:12" ht="15" x14ac:dyDescent="0.25">
      <c r="A133" s="13"/>
      <c r="B133" s="14"/>
      <c r="C133" s="10"/>
      <c r="D133" s="48" t="s">
        <v>27</v>
      </c>
      <c r="E133" s="50" t="s">
        <v>50</v>
      </c>
      <c r="F133" s="47">
        <v>200</v>
      </c>
      <c r="G133" s="47">
        <v>1.04</v>
      </c>
      <c r="H133" s="47">
        <v>0</v>
      </c>
      <c r="I133" s="47">
        <v>26.96</v>
      </c>
      <c r="J133" s="47">
        <v>112</v>
      </c>
      <c r="K133" s="54">
        <v>933</v>
      </c>
      <c r="L133" s="47">
        <v>3.12</v>
      </c>
    </row>
    <row r="134" spans="1:12" ht="15" x14ac:dyDescent="0.25">
      <c r="A134" s="13"/>
      <c r="B134" s="14"/>
      <c r="C134" s="10"/>
      <c r="D134" s="48"/>
      <c r="E134" s="50"/>
      <c r="F134" s="47"/>
      <c r="G134" s="47"/>
      <c r="H134" s="47"/>
      <c r="I134" s="47"/>
      <c r="J134" s="47"/>
      <c r="K134" s="54"/>
      <c r="L134" s="47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28</v>
      </c>
      <c r="E137" s="8"/>
      <c r="F137" s="18">
        <f>SUM(F128:F136)</f>
        <v>780</v>
      </c>
      <c r="G137" s="18">
        <f t="shared" ref="G137:J137" si="42">SUM(G128:G136)</f>
        <v>28.64</v>
      </c>
      <c r="H137" s="18">
        <f t="shared" si="42"/>
        <v>28.92</v>
      </c>
      <c r="I137" s="18">
        <f t="shared" si="42"/>
        <v>121.14000000000001</v>
      </c>
      <c r="J137" s="18">
        <f t="shared" si="42"/>
        <v>859.4</v>
      </c>
      <c r="K137" s="24"/>
      <c r="L137" s="61">
        <f>SUM(L128:L136)</f>
        <v>68.47</v>
      </c>
    </row>
    <row r="138" spans="1:12" ht="15.75" thickBot="1" x14ac:dyDescent="0.25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31">
        <f>F127+F137</f>
        <v>1350</v>
      </c>
      <c r="G138" s="31">
        <f t="shared" ref="G138" si="43">G127+G137</f>
        <v>54.53</v>
      </c>
      <c r="H138" s="31">
        <f t="shared" ref="H138" si="44">H127+H137</f>
        <v>50.680000000000007</v>
      </c>
      <c r="I138" s="31">
        <f t="shared" ref="I138" si="45">I127+I137</f>
        <v>221.83</v>
      </c>
      <c r="J138" s="31">
        <f t="shared" ref="J138:L138" si="46">J127+J137</f>
        <v>1561.56</v>
      </c>
      <c r="K138" s="31"/>
      <c r="L138" s="31">
        <f t="shared" si="46"/>
        <v>136.94</v>
      </c>
    </row>
    <row r="139" spans="1:12" ht="15" x14ac:dyDescent="0.25">
      <c r="A139" s="19">
        <v>2</v>
      </c>
      <c r="B139" s="20">
        <v>3</v>
      </c>
      <c r="C139" s="21" t="s">
        <v>20</v>
      </c>
      <c r="D139" s="48" t="s">
        <v>38</v>
      </c>
      <c r="E139" s="49" t="s">
        <v>80</v>
      </c>
      <c r="F139" s="51">
        <v>140</v>
      </c>
      <c r="G139" s="52">
        <v>18.55</v>
      </c>
      <c r="H139" s="52">
        <v>15.38</v>
      </c>
      <c r="I139" s="52">
        <v>30.02</v>
      </c>
      <c r="J139" s="52">
        <v>332.7</v>
      </c>
      <c r="K139" s="53">
        <v>670</v>
      </c>
      <c r="L139" s="52">
        <v>46.38</v>
      </c>
    </row>
    <row r="140" spans="1:12" ht="15" x14ac:dyDescent="0.25">
      <c r="A140" s="22"/>
      <c r="B140" s="14"/>
      <c r="C140" s="10"/>
      <c r="D140" s="48" t="s">
        <v>26</v>
      </c>
      <c r="E140" s="49" t="s">
        <v>81</v>
      </c>
      <c r="F140" s="51">
        <v>150</v>
      </c>
      <c r="G140" s="52">
        <v>5.4</v>
      </c>
      <c r="H140" s="52">
        <v>6.46</v>
      </c>
      <c r="I140" s="52">
        <v>38.630000000000003</v>
      </c>
      <c r="J140" s="52">
        <v>234.26</v>
      </c>
      <c r="K140" s="53">
        <v>740</v>
      </c>
      <c r="L140" s="52">
        <v>8.65</v>
      </c>
    </row>
    <row r="141" spans="1:12" ht="15" x14ac:dyDescent="0.25">
      <c r="A141" s="22"/>
      <c r="B141" s="14"/>
      <c r="C141" s="10"/>
      <c r="D141" s="48" t="s">
        <v>23</v>
      </c>
      <c r="E141" s="49" t="s">
        <v>82</v>
      </c>
      <c r="F141" s="47">
        <v>80</v>
      </c>
      <c r="G141" s="47">
        <v>1.1299999999999999</v>
      </c>
      <c r="H141" s="47">
        <v>4.87</v>
      </c>
      <c r="I141" s="47">
        <v>6.69</v>
      </c>
      <c r="J141" s="47">
        <v>75.11</v>
      </c>
      <c r="K141" s="53">
        <v>31</v>
      </c>
      <c r="L141" s="47">
        <v>6.18</v>
      </c>
    </row>
    <row r="142" spans="1:12" ht="15.75" customHeight="1" x14ac:dyDescent="0.25">
      <c r="A142" s="22"/>
      <c r="B142" s="14"/>
      <c r="C142" s="10"/>
      <c r="D142" s="48"/>
      <c r="E142" s="49" t="s">
        <v>43</v>
      </c>
      <c r="F142" s="47">
        <v>50</v>
      </c>
      <c r="G142" s="47">
        <v>3.35</v>
      </c>
      <c r="H142" s="47">
        <v>0.35</v>
      </c>
      <c r="I142" s="47">
        <v>25.15</v>
      </c>
      <c r="J142" s="47">
        <v>117.15</v>
      </c>
      <c r="K142" s="53">
        <v>1</v>
      </c>
      <c r="L142" s="47">
        <v>2.35</v>
      </c>
    </row>
    <row r="143" spans="1:12" ht="15" x14ac:dyDescent="0.25">
      <c r="A143" s="22"/>
      <c r="B143" s="14"/>
      <c r="C143" s="10"/>
      <c r="D143" s="48"/>
      <c r="E143" s="50" t="s">
        <v>83</v>
      </c>
      <c r="F143" s="47">
        <v>35</v>
      </c>
      <c r="G143" s="47">
        <v>2.4500000000000002</v>
      </c>
      <c r="H143" s="47">
        <v>0.63</v>
      </c>
      <c r="I143" s="47">
        <v>18.38</v>
      </c>
      <c r="J143" s="47">
        <v>88.99</v>
      </c>
      <c r="K143" s="54">
        <v>1</v>
      </c>
      <c r="L143" s="47">
        <v>1.79</v>
      </c>
    </row>
    <row r="144" spans="1:12" ht="15" x14ac:dyDescent="0.25">
      <c r="A144" s="22"/>
      <c r="B144" s="14"/>
      <c r="C144" s="10"/>
      <c r="D144" s="48" t="s">
        <v>27</v>
      </c>
      <c r="E144" s="50" t="s">
        <v>44</v>
      </c>
      <c r="F144" s="47">
        <v>200</v>
      </c>
      <c r="G144" s="47">
        <v>9.02</v>
      </c>
      <c r="H144" s="47">
        <v>2.2799999999999998</v>
      </c>
      <c r="I144" s="47">
        <v>15.42</v>
      </c>
      <c r="J144" s="47">
        <v>118.28</v>
      </c>
      <c r="K144" s="54">
        <v>377</v>
      </c>
      <c r="L144" s="47">
        <v>3.12</v>
      </c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28</v>
      </c>
      <c r="E146" s="8"/>
      <c r="F146" s="18">
        <f>SUM(F139:F145)</f>
        <v>655</v>
      </c>
      <c r="G146" s="18">
        <f t="shared" ref="G146:J146" si="47">SUM(G139:G145)</f>
        <v>39.900000000000006</v>
      </c>
      <c r="H146" s="18">
        <f t="shared" si="47"/>
        <v>29.970000000000002</v>
      </c>
      <c r="I146" s="18">
        <f t="shared" si="47"/>
        <v>134.29</v>
      </c>
      <c r="J146" s="18">
        <f t="shared" si="47"/>
        <v>966.49</v>
      </c>
      <c r="K146" s="24"/>
      <c r="L146" s="18">
        <f t="shared" ref="L146" si="48">SUM(L139:L145)</f>
        <v>68.470000000000013</v>
      </c>
    </row>
    <row r="147" spans="1:12" ht="15" x14ac:dyDescent="0.25">
      <c r="A147" s="25">
        <f>A139</f>
        <v>2</v>
      </c>
      <c r="B147" s="12">
        <v>3</v>
      </c>
      <c r="C147" s="9" t="s">
        <v>22</v>
      </c>
      <c r="D147" s="48" t="s">
        <v>23</v>
      </c>
      <c r="E147" s="49" t="s">
        <v>82</v>
      </c>
      <c r="F147" s="57">
        <v>60</v>
      </c>
      <c r="G147" s="47">
        <v>0.85</v>
      </c>
      <c r="H147" s="47">
        <v>3.65</v>
      </c>
      <c r="I147" s="47">
        <v>5.0199999999999996</v>
      </c>
      <c r="J147" s="47">
        <v>56.33</v>
      </c>
      <c r="K147" s="53">
        <v>31</v>
      </c>
      <c r="L147" s="47">
        <v>4.21</v>
      </c>
    </row>
    <row r="148" spans="1:12" ht="15" x14ac:dyDescent="0.25">
      <c r="A148" s="22"/>
      <c r="B148" s="14"/>
      <c r="C148" s="10"/>
      <c r="D148" s="48" t="s">
        <v>46</v>
      </c>
      <c r="E148" s="49" t="s">
        <v>68</v>
      </c>
      <c r="F148" s="51">
        <v>200</v>
      </c>
      <c r="G148" s="52">
        <v>4.96</v>
      </c>
      <c r="H148" s="52">
        <v>4.41</v>
      </c>
      <c r="I148" s="52">
        <v>16.440000000000001</v>
      </c>
      <c r="J148" s="52">
        <v>125.29</v>
      </c>
      <c r="K148" s="53">
        <v>221</v>
      </c>
      <c r="L148" s="52">
        <v>5.14</v>
      </c>
    </row>
    <row r="149" spans="1:12" ht="15" x14ac:dyDescent="0.25">
      <c r="A149" s="22"/>
      <c r="B149" s="14"/>
      <c r="C149" s="10"/>
      <c r="D149" s="48" t="s">
        <v>47</v>
      </c>
      <c r="E149" s="49" t="s">
        <v>80</v>
      </c>
      <c r="F149" s="51">
        <v>130</v>
      </c>
      <c r="G149" s="52">
        <v>16.489999999999998</v>
      </c>
      <c r="H149" s="52">
        <v>13.67</v>
      </c>
      <c r="I149" s="52">
        <v>26.68</v>
      </c>
      <c r="J149" s="52">
        <v>295.70999999999998</v>
      </c>
      <c r="K149" s="53">
        <v>670</v>
      </c>
      <c r="L149" s="52">
        <v>43.68</v>
      </c>
    </row>
    <row r="150" spans="1:12" ht="15" x14ac:dyDescent="0.25">
      <c r="A150" s="22"/>
      <c r="B150" s="14"/>
      <c r="C150" s="10"/>
      <c r="D150" s="48" t="s">
        <v>26</v>
      </c>
      <c r="E150" s="49" t="s">
        <v>81</v>
      </c>
      <c r="F150" s="51">
        <v>150</v>
      </c>
      <c r="G150" s="52">
        <v>5.4</v>
      </c>
      <c r="H150" s="52">
        <v>6.46</v>
      </c>
      <c r="I150" s="52">
        <v>38.630000000000003</v>
      </c>
      <c r="J150" s="52">
        <v>234.26</v>
      </c>
      <c r="K150" s="53">
        <v>740</v>
      </c>
      <c r="L150" s="52">
        <v>8.65</v>
      </c>
    </row>
    <row r="151" spans="1:12" ht="15" x14ac:dyDescent="0.25">
      <c r="A151" s="22"/>
      <c r="B151" s="14"/>
      <c r="C151" s="10"/>
      <c r="D151" s="48"/>
      <c r="E151" s="49" t="s">
        <v>43</v>
      </c>
      <c r="F151" s="47">
        <v>40</v>
      </c>
      <c r="G151" s="47">
        <v>2.68</v>
      </c>
      <c r="H151" s="47">
        <v>0.28000000000000003</v>
      </c>
      <c r="I151" s="47">
        <v>20.12</v>
      </c>
      <c r="J151" s="47">
        <v>93.72</v>
      </c>
      <c r="K151" s="53">
        <v>1</v>
      </c>
      <c r="L151" s="47">
        <v>1.88</v>
      </c>
    </row>
    <row r="152" spans="1:12" ht="15" x14ac:dyDescent="0.25">
      <c r="A152" s="22"/>
      <c r="B152" s="14"/>
      <c r="C152" s="10"/>
      <c r="D152" s="48"/>
      <c r="E152" s="50" t="s">
        <v>83</v>
      </c>
      <c r="F152" s="47">
        <v>35</v>
      </c>
      <c r="G152" s="47">
        <v>2.4500000000000002</v>
      </c>
      <c r="H152" s="47">
        <v>0.63</v>
      </c>
      <c r="I152" s="47">
        <v>18.38</v>
      </c>
      <c r="J152" s="47">
        <v>88.99</v>
      </c>
      <c r="K152" s="54">
        <v>1</v>
      </c>
      <c r="L152" s="47">
        <v>1.79</v>
      </c>
    </row>
    <row r="153" spans="1:12" ht="15" x14ac:dyDescent="0.25">
      <c r="A153" s="22"/>
      <c r="B153" s="14"/>
      <c r="C153" s="10"/>
      <c r="D153" s="48" t="s">
        <v>27</v>
      </c>
      <c r="E153" s="50" t="s">
        <v>50</v>
      </c>
      <c r="F153" s="47">
        <v>200</v>
      </c>
      <c r="G153" s="47">
        <v>1.04</v>
      </c>
      <c r="H153" s="47">
        <v>0</v>
      </c>
      <c r="I153" s="47">
        <v>26.96</v>
      </c>
      <c r="J153" s="47">
        <v>112</v>
      </c>
      <c r="K153" s="54">
        <v>933</v>
      </c>
      <c r="L153" s="47">
        <v>3.12</v>
      </c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28</v>
      </c>
      <c r="E156" s="8"/>
      <c r="F156" s="18">
        <f>SUM(F147:F155)</f>
        <v>815</v>
      </c>
      <c r="G156" s="18">
        <f t="shared" ref="G156:J156" si="49">SUM(G147:G155)</f>
        <v>33.869999999999997</v>
      </c>
      <c r="H156" s="18">
        <f t="shared" si="49"/>
        <v>29.1</v>
      </c>
      <c r="I156" s="18">
        <f t="shared" si="49"/>
        <v>152.23000000000002</v>
      </c>
      <c r="J156" s="18">
        <f t="shared" si="49"/>
        <v>1006.3</v>
      </c>
      <c r="K156" s="24"/>
      <c r="L156" s="18">
        <f t="shared" ref="L156" si="50">SUM(L147:L155)</f>
        <v>68.470000000000013</v>
      </c>
    </row>
    <row r="157" spans="1:12" ht="15.75" thickBot="1" x14ac:dyDescent="0.25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31">
        <f>F146+F156</f>
        <v>1470</v>
      </c>
      <c r="G157" s="31">
        <f t="shared" ref="G157" si="51">G146+G156</f>
        <v>73.77000000000001</v>
      </c>
      <c r="H157" s="31">
        <f t="shared" ref="H157" si="52">H146+H156</f>
        <v>59.070000000000007</v>
      </c>
      <c r="I157" s="31">
        <f t="shared" ref="I157" si="53">I146+I156</f>
        <v>286.52</v>
      </c>
      <c r="J157" s="31">
        <f t="shared" ref="J157:L157" si="54">J146+J156</f>
        <v>1972.79</v>
      </c>
      <c r="K157" s="31"/>
      <c r="L157" s="31">
        <f t="shared" si="54"/>
        <v>136.94000000000003</v>
      </c>
    </row>
    <row r="158" spans="1:12" ht="15" x14ac:dyDescent="0.25">
      <c r="A158" s="19">
        <v>2</v>
      </c>
      <c r="B158" s="20">
        <v>4</v>
      </c>
      <c r="C158" s="21" t="s">
        <v>20</v>
      </c>
      <c r="D158" s="48" t="s">
        <v>38</v>
      </c>
      <c r="E158" s="49" t="s">
        <v>84</v>
      </c>
      <c r="F158" s="51">
        <v>100</v>
      </c>
      <c r="G158" s="52">
        <v>16.82</v>
      </c>
      <c r="H158" s="52">
        <v>14.79</v>
      </c>
      <c r="I158" s="52">
        <v>3.87</v>
      </c>
      <c r="J158" s="52">
        <v>215.87</v>
      </c>
      <c r="K158" s="53">
        <v>598</v>
      </c>
      <c r="L158" s="52">
        <v>56.7</v>
      </c>
    </row>
    <row r="159" spans="1:12" ht="15" x14ac:dyDescent="0.25">
      <c r="A159" s="22"/>
      <c r="B159" s="14"/>
      <c r="C159" s="10"/>
      <c r="D159" s="48" t="s">
        <v>26</v>
      </c>
      <c r="E159" s="49" t="s">
        <v>85</v>
      </c>
      <c r="F159" s="51">
        <v>150</v>
      </c>
      <c r="G159" s="52">
        <v>5.08</v>
      </c>
      <c r="H159" s="52">
        <v>4.95</v>
      </c>
      <c r="I159" s="52">
        <v>24.91</v>
      </c>
      <c r="J159" s="52">
        <v>164.51</v>
      </c>
      <c r="K159" s="53">
        <v>744</v>
      </c>
      <c r="L159" s="52">
        <v>6.3</v>
      </c>
    </row>
    <row r="160" spans="1:12" ht="15" x14ac:dyDescent="0.25">
      <c r="A160" s="22"/>
      <c r="B160" s="14"/>
      <c r="C160" s="10"/>
      <c r="D160" s="48"/>
      <c r="E160" s="49" t="s">
        <v>43</v>
      </c>
      <c r="F160" s="47">
        <v>50</v>
      </c>
      <c r="G160" s="47">
        <v>3.35</v>
      </c>
      <c r="H160" s="47">
        <v>0.35</v>
      </c>
      <c r="I160" s="47">
        <v>25.15</v>
      </c>
      <c r="J160" s="47">
        <v>117.15</v>
      </c>
      <c r="K160" s="53">
        <v>1</v>
      </c>
      <c r="L160" s="47">
        <v>2.35</v>
      </c>
    </row>
    <row r="161" spans="1:12" ht="15" x14ac:dyDescent="0.25">
      <c r="A161" s="22"/>
      <c r="B161" s="14"/>
      <c r="C161" s="10"/>
      <c r="D161" s="48" t="s">
        <v>27</v>
      </c>
      <c r="E161" s="50" t="s">
        <v>44</v>
      </c>
      <c r="F161" s="47">
        <v>200</v>
      </c>
      <c r="G161" s="47">
        <v>9.02</v>
      </c>
      <c r="H161" s="47">
        <v>2.2799999999999998</v>
      </c>
      <c r="I161" s="47">
        <v>15.42</v>
      </c>
      <c r="J161" s="47">
        <v>118.28</v>
      </c>
      <c r="K161" s="54">
        <v>377</v>
      </c>
      <c r="L161" s="47">
        <v>3.12</v>
      </c>
    </row>
    <row r="162" spans="1:12" ht="15" x14ac:dyDescent="0.25">
      <c r="A162" s="22"/>
      <c r="B162" s="14"/>
      <c r="C162" s="10"/>
      <c r="D162" s="48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28</v>
      </c>
      <c r="E165" s="8"/>
      <c r="F165" s="18">
        <f>SUM(F158:F164)</f>
        <v>500</v>
      </c>
      <c r="G165" s="18">
        <f t="shared" ref="G165:J165" si="55">SUM(G158:G164)</f>
        <v>34.269999999999996</v>
      </c>
      <c r="H165" s="18">
        <f t="shared" si="55"/>
        <v>22.37</v>
      </c>
      <c r="I165" s="18">
        <f t="shared" si="55"/>
        <v>69.349999999999994</v>
      </c>
      <c r="J165" s="18">
        <f t="shared" si="55"/>
        <v>615.80999999999995</v>
      </c>
      <c r="K165" s="24"/>
      <c r="L165" s="18">
        <f t="shared" ref="L165" si="56">SUM(L158:L164)</f>
        <v>68.47</v>
      </c>
    </row>
    <row r="166" spans="1:12" ht="15" x14ac:dyDescent="0.25">
      <c r="A166" s="25">
        <f>A158</f>
        <v>2</v>
      </c>
      <c r="B166" s="12">
        <v>4</v>
      </c>
      <c r="C166" s="9" t="s">
        <v>22</v>
      </c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48" t="s">
        <v>46</v>
      </c>
      <c r="E167" s="49" t="s">
        <v>62</v>
      </c>
      <c r="F167" s="51">
        <v>210</v>
      </c>
      <c r="G167" s="52">
        <v>1.67</v>
      </c>
      <c r="H167" s="52">
        <v>6.95</v>
      </c>
      <c r="I167" s="52">
        <v>8.44</v>
      </c>
      <c r="J167" s="52">
        <v>103.09</v>
      </c>
      <c r="K167" s="53">
        <v>176</v>
      </c>
      <c r="L167" s="52">
        <v>8.4499999999999993</v>
      </c>
    </row>
    <row r="168" spans="1:12" ht="15" x14ac:dyDescent="0.25">
      <c r="A168" s="22"/>
      <c r="B168" s="14"/>
      <c r="C168" s="10"/>
      <c r="D168" s="48" t="s">
        <v>47</v>
      </c>
      <c r="E168" s="49" t="s">
        <v>84</v>
      </c>
      <c r="F168" s="51">
        <v>85</v>
      </c>
      <c r="G168" s="52">
        <v>14.3</v>
      </c>
      <c r="H168" s="52">
        <v>13.57</v>
      </c>
      <c r="I168" s="52">
        <v>3.29</v>
      </c>
      <c r="J168" s="52">
        <v>183.49</v>
      </c>
      <c r="K168" s="53">
        <v>598</v>
      </c>
      <c r="L168" s="52">
        <v>47.54</v>
      </c>
    </row>
    <row r="169" spans="1:12" ht="15" x14ac:dyDescent="0.25">
      <c r="A169" s="22"/>
      <c r="B169" s="14"/>
      <c r="C169" s="10"/>
      <c r="D169" s="48" t="s">
        <v>26</v>
      </c>
      <c r="E169" s="49" t="s">
        <v>85</v>
      </c>
      <c r="F169" s="51">
        <v>150</v>
      </c>
      <c r="G169" s="52">
        <v>5.08</v>
      </c>
      <c r="H169" s="52">
        <v>4.95</v>
      </c>
      <c r="I169" s="52">
        <v>24.91</v>
      </c>
      <c r="J169" s="52">
        <v>164.51</v>
      </c>
      <c r="K169" s="53">
        <v>744</v>
      </c>
      <c r="L169" s="52">
        <v>6.3</v>
      </c>
    </row>
    <row r="170" spans="1:12" ht="15" x14ac:dyDescent="0.25">
      <c r="A170" s="22"/>
      <c r="B170" s="14"/>
      <c r="C170" s="10"/>
      <c r="D170" s="48"/>
      <c r="E170" s="49" t="s">
        <v>43</v>
      </c>
      <c r="F170" s="47">
        <v>65</v>
      </c>
      <c r="G170" s="47">
        <v>4.3600000000000003</v>
      </c>
      <c r="H170" s="47">
        <v>0.46</v>
      </c>
      <c r="I170" s="47">
        <v>32.700000000000003</v>
      </c>
      <c r="J170" s="47">
        <v>152.38</v>
      </c>
      <c r="K170" s="53">
        <v>1</v>
      </c>
      <c r="L170" s="47">
        <v>3.06</v>
      </c>
    </row>
    <row r="171" spans="1:12" ht="15" x14ac:dyDescent="0.25">
      <c r="A171" s="22"/>
      <c r="B171" s="14"/>
      <c r="C171" s="10"/>
      <c r="D171" s="48" t="s">
        <v>27</v>
      </c>
      <c r="E171" s="50" t="s">
        <v>50</v>
      </c>
      <c r="F171" s="47">
        <v>200</v>
      </c>
      <c r="G171" s="47">
        <v>1.04</v>
      </c>
      <c r="H171" s="47">
        <v>0</v>
      </c>
      <c r="I171" s="47">
        <v>26.96</v>
      </c>
      <c r="J171" s="47">
        <v>112</v>
      </c>
      <c r="K171" s="54">
        <v>933</v>
      </c>
      <c r="L171" s="47">
        <v>3.12</v>
      </c>
    </row>
    <row r="172" spans="1:12" ht="15" x14ac:dyDescent="0.25">
      <c r="A172" s="22"/>
      <c r="B172" s="14"/>
      <c r="C172" s="10"/>
      <c r="D172" s="48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28</v>
      </c>
      <c r="E175" s="8"/>
      <c r="F175" s="18">
        <f>SUM(F166:F174)</f>
        <v>710</v>
      </c>
      <c r="G175" s="18">
        <f t="shared" ref="G175:J175" si="57">SUM(G166:G174)</f>
        <v>26.45</v>
      </c>
      <c r="H175" s="18">
        <f t="shared" si="57"/>
        <v>25.93</v>
      </c>
      <c r="I175" s="18">
        <f t="shared" si="57"/>
        <v>96.300000000000011</v>
      </c>
      <c r="J175" s="18">
        <f t="shared" si="57"/>
        <v>715.47</v>
      </c>
      <c r="K175" s="24"/>
      <c r="L175" s="18">
        <f t="shared" ref="L175" si="58">SUM(L166:L174)</f>
        <v>68.47</v>
      </c>
    </row>
    <row r="176" spans="1:12" ht="15.75" thickBot="1" x14ac:dyDescent="0.25">
      <c r="A176" s="28">
        <f>A158</f>
        <v>2</v>
      </c>
      <c r="B176" s="29">
        <f>B158</f>
        <v>4</v>
      </c>
      <c r="C176" s="69" t="s">
        <v>4</v>
      </c>
      <c r="D176" s="70"/>
      <c r="E176" s="30"/>
      <c r="F176" s="31">
        <f>F165+F175</f>
        <v>1210</v>
      </c>
      <c r="G176" s="31">
        <f t="shared" ref="G176" si="59">G165+G175</f>
        <v>60.72</v>
      </c>
      <c r="H176" s="31">
        <f t="shared" ref="H176" si="60">H165+H175</f>
        <v>48.3</v>
      </c>
      <c r="I176" s="31">
        <f t="shared" ref="I176" si="61">I165+I175</f>
        <v>165.65</v>
      </c>
      <c r="J176" s="31">
        <f t="shared" ref="J176:L176" si="62">J165+J175</f>
        <v>1331.28</v>
      </c>
      <c r="K176" s="31"/>
      <c r="L176" s="31">
        <f t="shared" si="62"/>
        <v>136.94</v>
      </c>
    </row>
    <row r="177" spans="1:12" ht="15" x14ac:dyDescent="0.25">
      <c r="A177" s="19">
        <v>2</v>
      </c>
      <c r="B177" s="20">
        <v>5</v>
      </c>
      <c r="C177" s="21" t="s">
        <v>20</v>
      </c>
      <c r="D177" s="48" t="s">
        <v>38</v>
      </c>
      <c r="E177" s="65" t="s">
        <v>91</v>
      </c>
      <c r="F177" s="51">
        <v>135</v>
      </c>
      <c r="G177" s="52">
        <v>13.2</v>
      </c>
      <c r="H177" s="52">
        <v>10.02</v>
      </c>
      <c r="I177" s="52">
        <v>13.66</v>
      </c>
      <c r="J177" s="52">
        <v>197.62</v>
      </c>
      <c r="K177" s="53">
        <v>658</v>
      </c>
      <c r="L177" s="52">
        <v>48.43</v>
      </c>
    </row>
    <row r="178" spans="1:12" ht="15" x14ac:dyDescent="0.25">
      <c r="A178" s="22"/>
      <c r="B178" s="14"/>
      <c r="C178" s="10"/>
      <c r="D178" s="48" t="s">
        <v>26</v>
      </c>
      <c r="E178" s="49" t="s">
        <v>86</v>
      </c>
      <c r="F178" s="51">
        <v>150</v>
      </c>
      <c r="G178" s="52">
        <v>3.94</v>
      </c>
      <c r="H178" s="52">
        <v>1.66</v>
      </c>
      <c r="I178" s="52">
        <v>25.05</v>
      </c>
      <c r="J178" s="52">
        <v>130.9</v>
      </c>
      <c r="K178" s="53">
        <v>746</v>
      </c>
      <c r="L178" s="52">
        <v>4.37</v>
      </c>
    </row>
    <row r="179" spans="1:12" ht="15" x14ac:dyDescent="0.25">
      <c r="A179" s="22"/>
      <c r="B179" s="14"/>
      <c r="C179" s="10"/>
      <c r="D179" s="48" t="s">
        <v>23</v>
      </c>
      <c r="E179" s="49" t="s">
        <v>87</v>
      </c>
      <c r="F179" s="47">
        <v>60</v>
      </c>
      <c r="G179" s="47">
        <v>1.84</v>
      </c>
      <c r="H179" s="47">
        <v>4.59</v>
      </c>
      <c r="I179" s="47">
        <v>2.17</v>
      </c>
      <c r="J179" s="47">
        <v>57.35</v>
      </c>
      <c r="K179" s="53"/>
      <c r="L179" s="47">
        <v>6.3</v>
      </c>
    </row>
    <row r="180" spans="1:12" ht="15" x14ac:dyDescent="0.25">
      <c r="A180" s="22"/>
      <c r="B180" s="14"/>
      <c r="C180" s="10"/>
      <c r="D180" s="48"/>
      <c r="E180" s="49" t="s">
        <v>43</v>
      </c>
      <c r="F180" s="47">
        <v>40</v>
      </c>
      <c r="G180" s="47">
        <v>2.68</v>
      </c>
      <c r="H180" s="47">
        <v>0.28000000000000003</v>
      </c>
      <c r="I180" s="47">
        <v>20.12</v>
      </c>
      <c r="J180" s="47">
        <v>93.72</v>
      </c>
      <c r="K180" s="53">
        <v>1</v>
      </c>
      <c r="L180" s="47">
        <v>1.88</v>
      </c>
    </row>
    <row r="181" spans="1:12" ht="15" x14ac:dyDescent="0.25">
      <c r="A181" s="22"/>
      <c r="B181" s="14"/>
      <c r="C181" s="10"/>
      <c r="D181" s="48" t="s">
        <v>27</v>
      </c>
      <c r="E181" s="50" t="s">
        <v>88</v>
      </c>
      <c r="F181" s="47">
        <v>200</v>
      </c>
      <c r="G181" s="47">
        <v>3.52</v>
      </c>
      <c r="H181" s="47">
        <v>3.72</v>
      </c>
      <c r="I181" s="47">
        <v>25.49</v>
      </c>
      <c r="J181" s="47">
        <v>149.52000000000001</v>
      </c>
      <c r="K181" s="54">
        <v>382</v>
      </c>
      <c r="L181" s="47">
        <v>7.49</v>
      </c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28</v>
      </c>
      <c r="E184" s="8"/>
      <c r="F184" s="18">
        <f>SUM(F177:F183)</f>
        <v>585</v>
      </c>
      <c r="G184" s="18">
        <f t="shared" ref="G184:J184" si="63">SUM(G177:G183)</f>
        <v>25.18</v>
      </c>
      <c r="H184" s="18">
        <f t="shared" si="63"/>
        <v>20.27</v>
      </c>
      <c r="I184" s="18">
        <f t="shared" si="63"/>
        <v>86.49</v>
      </c>
      <c r="J184" s="18">
        <f t="shared" si="63"/>
        <v>629.11</v>
      </c>
      <c r="K184" s="24"/>
      <c r="L184" s="18">
        <f t="shared" ref="L184" si="64">SUM(L177:L183)</f>
        <v>68.47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48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48" t="s">
        <v>46</v>
      </c>
      <c r="E186" s="49" t="s">
        <v>89</v>
      </c>
      <c r="F186" s="51">
        <v>200</v>
      </c>
      <c r="G186" s="52">
        <v>2.4700000000000002</v>
      </c>
      <c r="H186" s="52">
        <v>4.32</v>
      </c>
      <c r="I186" s="52">
        <v>15.74</v>
      </c>
      <c r="J186" s="52">
        <v>111.72</v>
      </c>
      <c r="K186" s="53">
        <v>219</v>
      </c>
      <c r="L186" s="52">
        <v>7.18</v>
      </c>
    </row>
    <row r="187" spans="1:12" ht="15" x14ac:dyDescent="0.25">
      <c r="A187" s="22"/>
      <c r="B187" s="14"/>
      <c r="C187" s="10"/>
      <c r="D187" s="48" t="s">
        <v>47</v>
      </c>
      <c r="E187" s="65" t="s">
        <v>92</v>
      </c>
      <c r="F187" s="51">
        <v>140</v>
      </c>
      <c r="G187" s="52">
        <v>14.86</v>
      </c>
      <c r="H187" s="52">
        <v>13.11</v>
      </c>
      <c r="I187" s="52">
        <v>17.97</v>
      </c>
      <c r="J187" s="52">
        <v>249.31</v>
      </c>
      <c r="K187" s="53">
        <v>658</v>
      </c>
      <c r="L187" s="52">
        <v>51.45</v>
      </c>
    </row>
    <row r="188" spans="1:12" ht="15" x14ac:dyDescent="0.25">
      <c r="A188" s="22"/>
      <c r="B188" s="14"/>
      <c r="C188" s="10"/>
      <c r="D188" s="48" t="s">
        <v>26</v>
      </c>
      <c r="E188" s="49" t="s">
        <v>86</v>
      </c>
      <c r="F188" s="51">
        <v>150</v>
      </c>
      <c r="G188" s="52">
        <v>3.94</v>
      </c>
      <c r="H188" s="52">
        <v>1.66</v>
      </c>
      <c r="I188" s="52">
        <v>25.05</v>
      </c>
      <c r="J188" s="52">
        <v>130.9</v>
      </c>
      <c r="K188" s="53">
        <v>746</v>
      </c>
      <c r="L188" s="52">
        <v>4.37</v>
      </c>
    </row>
    <row r="189" spans="1:12" ht="15" x14ac:dyDescent="0.25">
      <c r="A189" s="22"/>
      <c r="B189" s="14"/>
      <c r="C189" s="10"/>
      <c r="D189" s="48"/>
      <c r="E189" s="49" t="s">
        <v>43</v>
      </c>
      <c r="F189" s="47">
        <v>50</v>
      </c>
      <c r="G189" s="47">
        <v>3.02</v>
      </c>
      <c r="H189" s="47">
        <v>0.32</v>
      </c>
      <c r="I189" s="47">
        <v>22.64</v>
      </c>
      <c r="J189" s="47">
        <v>105.52</v>
      </c>
      <c r="K189" s="53">
        <v>1</v>
      </c>
      <c r="L189" s="47">
        <v>2.35</v>
      </c>
    </row>
    <row r="190" spans="1:12" ht="15" x14ac:dyDescent="0.25">
      <c r="A190" s="22"/>
      <c r="B190" s="14"/>
      <c r="C190" s="10"/>
      <c r="D190" s="48" t="s">
        <v>27</v>
      </c>
      <c r="E190" s="50" t="s">
        <v>50</v>
      </c>
      <c r="F190" s="47">
        <v>200</v>
      </c>
      <c r="G190" s="47">
        <v>1.04</v>
      </c>
      <c r="H190" s="47">
        <v>0</v>
      </c>
      <c r="I190" s="47">
        <v>26.96</v>
      </c>
      <c r="J190" s="47">
        <v>112</v>
      </c>
      <c r="K190" s="54">
        <v>933</v>
      </c>
      <c r="L190" s="47">
        <v>3.12</v>
      </c>
    </row>
    <row r="191" spans="1:12" ht="15" x14ac:dyDescent="0.25">
      <c r="A191" s="22"/>
      <c r="B191" s="14"/>
      <c r="C191" s="10"/>
      <c r="D191" s="48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28</v>
      </c>
      <c r="E194" s="8"/>
      <c r="F194" s="18">
        <f>SUM(F185:F193)</f>
        <v>740</v>
      </c>
      <c r="G194" s="18">
        <f t="shared" ref="G194:J194" si="65">SUM(G185:G193)</f>
        <v>25.33</v>
      </c>
      <c r="H194" s="18">
        <f t="shared" si="65"/>
        <v>19.41</v>
      </c>
      <c r="I194" s="18">
        <f t="shared" si="65"/>
        <v>108.36000000000001</v>
      </c>
      <c r="J194" s="18">
        <f t="shared" si="65"/>
        <v>709.44999999999993</v>
      </c>
      <c r="K194" s="24"/>
      <c r="L194" s="18">
        <f t="shared" ref="L194" si="66">SUM(L185:L193)</f>
        <v>68.47</v>
      </c>
    </row>
    <row r="195" spans="1:12" ht="15" x14ac:dyDescent="0.2">
      <c r="A195" s="28">
        <f>A177</f>
        <v>2</v>
      </c>
      <c r="B195" s="29">
        <f>B177</f>
        <v>5</v>
      </c>
      <c r="C195" s="69" t="s">
        <v>4</v>
      </c>
      <c r="D195" s="70"/>
      <c r="E195" s="30"/>
      <c r="F195" s="31">
        <f>F184+F194</f>
        <v>1325</v>
      </c>
      <c r="G195" s="31">
        <f t="shared" ref="G195" si="67">G184+G194</f>
        <v>50.51</v>
      </c>
      <c r="H195" s="31">
        <f t="shared" ref="H195" si="68">H184+H194</f>
        <v>39.68</v>
      </c>
      <c r="I195" s="31">
        <f t="shared" ref="I195" si="69">I184+I194</f>
        <v>194.85000000000002</v>
      </c>
      <c r="J195" s="31">
        <f t="shared" ref="J195:L195" si="70">J184+J194</f>
        <v>1338.56</v>
      </c>
      <c r="K195" s="31"/>
      <c r="L195" s="31">
        <f t="shared" si="70"/>
        <v>136.94</v>
      </c>
    </row>
    <row r="196" spans="1:12" x14ac:dyDescent="0.2">
      <c r="A196" s="26"/>
      <c r="B196" s="27"/>
      <c r="C196" s="71" t="s">
        <v>5</v>
      </c>
      <c r="D196" s="71"/>
      <c r="E196" s="71"/>
      <c r="F196" s="33">
        <f>(F24+F43+F62+F81+F100+F119+F138+F157+F176+F195)/(IF(F24=0,0,1)+IF(F43=0,0,1)+IF(F62=0,0,1)+IF(F81=0,0,1)+IF(F100=0,0,1)+IF(F119=0,0,1)+IF(F138=0,0,1)+IF(F157=0,0,1)+IF(F176=0,0,1)+IF(F195=0,0,1))</f>
        <v>1328.5</v>
      </c>
      <c r="G196" s="33">
        <f t="shared" ref="G196:J196" si="71">(G24+G43+G62+G81+G100+G119+G138+G157+G176+G195)/(IF(G24=0,0,1)+IF(G43=0,0,1)+IF(G62=0,0,1)+IF(G81=0,0,1)+IF(G100=0,0,1)+IF(G119=0,0,1)+IF(G138=0,0,1)+IF(G157=0,0,1)+IF(G176=0,0,1)+IF(G195=0,0,1))</f>
        <v>64.545999999999992</v>
      </c>
      <c r="H196" s="33">
        <f t="shared" si="71"/>
        <v>64.09899999999999</v>
      </c>
      <c r="I196" s="33">
        <f t="shared" si="71"/>
        <v>204.09800000000001</v>
      </c>
      <c r="J196" s="33">
        <f t="shared" si="71"/>
        <v>1651.941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136.94000000000003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2023-10-13T09:14:45Z</cp:lastPrinted>
  <dcterms:created xsi:type="dcterms:W3CDTF">2022-05-16T14:23:56Z</dcterms:created>
  <dcterms:modified xsi:type="dcterms:W3CDTF">2024-11-26T18:22:44Z</dcterms:modified>
</cp:coreProperties>
</file>